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6" windowHeight="6000" activeTab="0"/>
  </bookViews>
  <sheets>
    <sheet name="zał 1.6." sheetId="1" r:id="rId1"/>
  </sheets>
  <definedNames>
    <definedName name="_xlnm.Print_Area" localSheetId="0">'zał 1.6.'!$A$1:$J$32</definedName>
  </definedNames>
  <calcPr fullCalcOnLoad="1"/>
</workbook>
</file>

<file path=xl/sharedStrings.xml><?xml version="1.0" encoding="utf-8"?>
<sst xmlns="http://schemas.openxmlformats.org/spreadsheetml/2006/main" count="83" uniqueCount="65">
  <si>
    <t>Lp.</t>
  </si>
  <si>
    <t>Nazwa z opisem asortymentu</t>
  </si>
  <si>
    <t>Nazwa asortymentu</t>
  </si>
  <si>
    <t>Producent</t>
  </si>
  <si>
    <t>Numer zgodny z numerem katalogowym</t>
  </si>
  <si>
    <t>1</t>
  </si>
  <si>
    <t>Szt.</t>
  </si>
  <si>
    <t>2</t>
  </si>
  <si>
    <t>Szt.</t>
  </si>
  <si>
    <t>3</t>
  </si>
  <si>
    <t>4</t>
  </si>
  <si>
    <t>szt</t>
  </si>
  <si>
    <t>5</t>
  </si>
  <si>
    <t>Szt.</t>
  </si>
  <si>
    <t>22</t>
  </si>
  <si>
    <t>6</t>
  </si>
  <si>
    <t>7</t>
  </si>
  <si>
    <t>8</t>
  </si>
  <si>
    <t>9</t>
  </si>
  <si>
    <t>10</t>
  </si>
  <si>
    <t>11</t>
  </si>
  <si>
    <t>12</t>
  </si>
  <si>
    <t>13</t>
  </si>
  <si>
    <t>14</t>
  </si>
  <si>
    <t>15</t>
  </si>
  <si>
    <t>16</t>
  </si>
  <si>
    <t>Taśma włókninowa</t>
  </si>
  <si>
    <t>17</t>
  </si>
  <si>
    <t>Taśma Velcro</t>
  </si>
  <si>
    <t>18</t>
  </si>
  <si>
    <t>19</t>
  </si>
  <si>
    <t>20</t>
  </si>
  <si>
    <t>Szczotki suche do chirurgicznego mycia rąk zróżnicowana wysokość włosia ,krótsze po środku i dłuższe na zewnątrz czyścik do paznokci w opakowaniu, pakowane po 30, w opakowaniu mogącym służyć jako dozownik.</t>
  </si>
  <si>
    <t>Do oferty zamawiający wymaga załączenia karty katalogowych zaoferowanych produktów</t>
  </si>
  <si>
    <t>Serweta lepna rozmiar 75x98 cm wykonana z miękkiego dobrze układającego się materiału typu tiburon-niebieski włókninowy laminat 3-warstwowy (włóknina polypropylenowa-folia polietylenowa-włóknina polypropylenowa) absorpcyjny nieprzepuszczalny.</t>
  </si>
  <si>
    <t>Zestaw ortopedyczny do odsysania z pola operacyjnego z filtrem, 3 końcówki ssące (2 zagięte, 1 prosta), uchwyt ergonomiczny z filtrem, filtr zapasowy, dren o długości 270 cm z zabezpieczeniem antyzgięciowym, z uniwersalna końcówką drenu do każdego typu ssaka od 8-18 mm, z możliwością docinania, zestaw podwójnie pakowany w worek foliowy i zewnętrzne opakowanie papierowo foliowe.</t>
  </si>
  <si>
    <t>Zestaw niskociśnieniowy do autotransfuzji pooperacyjnej składający sie z 2 drenów spiralnych z trokarami, łącznikaY, mieszka z uchwytem na kciuk o poj.125 ml, worka na krew z zastawką antyzwrotną i filtrem krwi 200u_ ,filtr kaskadowy 10u_. Akcesoria do zestawu do autotransfuzji;Worek na drenaż przedłużony 700 ml z zastawką antyzwrotnąspecjalny aparat do przetoczeń z filtrem mikrocząsteczkowym.</t>
  </si>
  <si>
    <t>System mocowania drenów do skóry bez szycia,wyposażony w podkładkę hydrokoloidową, elastyczny element zabezpieczający dren przed zagięciem i złamaniem.</t>
  </si>
  <si>
    <t>Dren Ulmera 16 ch</t>
  </si>
  <si>
    <t>jednostko wa cena brutto w zł</t>
  </si>
  <si>
    <t>Wartość brutto w zł</t>
  </si>
  <si>
    <t>Suma</t>
  </si>
  <si>
    <t>Jednostki miary</t>
  </si>
  <si>
    <t>Załącznik 1.6. Obłożenia jednorazowe sali operacyjnej ORTOPEDYCZNEJ   przewidywane zapotrzebowanie na 36 miesięcy. Pakiet 6</t>
  </si>
  <si>
    <t>Sterylny zestaw do operacji biodra. Skład zestawu:
-2 x serweta na stolik narzędziowy 140x190 cm 
-1 x serweta ortopedyczna na stolik Mayo 80x147 cm, 
-1 x  serweta dolna 196x305 cm z  przylepnym wycięciem U 15x116 cm, ze wzmocnieniem chłonnym  77x119 cm , zintegrowane 2 podwójne organizatory przewodów
-1 x serweta górna 183x254 cm przylepna, ze wzmocnieniem chłonnym 67x39cm, zintegrowany 1 podwójny organizator przewodów
-1 x serweta nieprzylepna 98x98 cm, pełnobarierowa
-1 x stokineta 30x122 cm, elastyczna, 2-warstwowa, antypoślizgowa
-2 x  taśma przylepna 9x50 cm
- 2 x ręcznik chłonny  20x30 cm
.Serwety okrywające pacjenta wykonane  z laminatu 3-warstwoego na całej powierzchni (polipropylen, polietylen, polipropylen) bez zawartości pylących i łatwopalnych włókien celulozy i wiskozy o gramaturze 66g/m2,  gramatura laminatu w obszarze wzmocnienia min. 140 g/m2. Odporność na rozerwanie na mokro/sucho w obszarze wzmocnień min. 500 kPa. Dwucentymetrowa nieprzylepna końcówka przy paskach zabezpieczających taśmę lepną ułatwiająca mocowanie serwet na pacjencie. Zestaw zgodny z normą EN 13795-1,2,3  pakowany sterylnie w przezroczystą, foliową torbę z portami do sterylizacji, posiada min. 3 etykiety samoprzylepne do dokumentacji medycznej zawierające: numer katalogowy, numer lot, datę ważności oraz nazwę producenta,                                   -Jednorazowy, pięciowarstwowy, przeciwodleżynowy podkład ochronny na stół operacyjny, pozostający suchy, po zaabsorbowaniu płynu, powierzchnia pikowana, warstwa zewnętrzna trwale związana z rdzeniem chłonnym, wykonana z włókniny polipropylenowej, absorpcyjna warstwa środkowa, wysoko chłonna zamknięta w powłoce celulozowej, warstwa spodnia pełno barierowa wykonana z 3-warstwowej folii polietylenowej, chłonność min. 35 ml/100 cm2, w rozmiarze min. 102 x 229 cm +/- 2 cm rdzeń chłonny nie większy niż 51 x 206 cm +/- 2 cm z marginesami uszczelniającymi z laminatu z każdej strony części chłonnej ( dopuszcza sie pakowany oddzielnie)</t>
  </si>
  <si>
    <t>Ilość na 36 m-ce</t>
  </si>
  <si>
    <t>Sterylny zestaw do operacji  biodra. Skład zestawu:
- 1 x serweta na stolik narzędziowy min. 152x190 cm (owinięcie zestawu)
- 1 x serweta na stolik Mayo, min. 75x141 cm
-  1 x  serweta 135x196 cm, nieprzylepna 
- 4 x ręczniki do rąk
-  1 x stokineta 30x122 cm 2-warstwowa, elastyczna,  antypoślizgowa
-  2 x taśma przylepna 10x50 cm
- 1 x niebieska serweta typu U z PE 152x213cm z przylepnym rozcięciem 20x72cm 
- 1 x serweta do operacji biodra 221/285x352cm, obłożeniem ramion stołu, z elastycznym, samouszczelniającym się otworem gruszkowatym 16x20cm, ze wzmocnieniem chłonnym min. 55x140cm , 2 zintegrowane symetryczne torby 81x142cm, uchwyty na przewody typu rzep . Serweta  wykonana z  wielowarstwowej włókniny polipropylenowej typu SMS o gramaturze 43g/m2 , w strefie krytycznej ze wzmocnieniem chłonnym z laminatu, o łącznej gramaturze min.115 g/m2, serweta dobrze układające się na pacjencie, w części niekrytycznej „oddychająca”, paroprzepuszczalna.  Zestaw zgodny z normą EN 13795  pakowany sterylnie w przezroczystą, foliową torbę z portami do sterylizacji, posiada min. 3 etykiety samoprzylepne do dokumentacji medycznej zawierające: numer katalogowy, numer lot, datę ważności oraz nazwę producenta</t>
  </si>
  <si>
    <t>Sterylny zestaw do operacji kończyn, Skład zestawu:
- 1 x serweta na stolik narzędziowy 140 x 190 cm (owinięcie zestawu)
- 1 x serweta na stolik Mayo 80 x 147 cm
- 1 x serweta  145 x193 cm, pełnobarierowa
- 1 x stokineta 23x122 cm, 2-warstwowa, elastyczna, antypoślizgowa
- 3 x taśma przylepna 9 x 50 cm
- 1 x serweta do operacji kończyny 221x326 cm z elastycznym, samouszczelniajacym się otworem Ø 6 cm, ze wzmocnieniem 77 x 114 cm,  zintegrowanych 6 podwójnych organizatorów przewodów.
Serwety okrywające pacjenta wykonane z laminatu 3-warstwowego na całej powierzchni (polipropylen, polietylen, polipropylen) bez zawartości pylących i łatwopalnych włókien celulozy i wiskozy o gramaturze 66g/m2, gramatura laminatu w obszarze wzmocnienia min. 140 g/m2. Odporność na rozerwanie na mokro/sucho w obszarze wzmocnienia min. 500 kPa. Dwucentymetrowa nieprzylepna końcówka przy paskach zabezpieczających taśmę lepną ułatwiająca mocowanie serwet na pacjencie. Zestaw zgodny z normą EN 13795-1,2,3  pakowany sterylnie w przezroczystą, foliową torbę z portami do sterylizacji, posiada min. 3 etykiety samoprzylepne do dokumentacji medycznej zawierające: numer katalogowy, numer lot, datę ważności oraz nazwę producenta.
jednorazowy pięciowarstwowy, przeciwodleżynowy podkład ochronny na stół operacyjny, pozostający suchy, po zaabsorbowaniu płynu, powierzchnia pikowana, warstwa zewnętrzna trwale związana z rdzeniem chłonnym, wykonana z włókniny polipropylenowej, absorpcyjna warstwa środkowa, wysoko chłonna zamknięta w powłoce celulozowej, warstwa spodnia pełno barierowa wykonana z 3-warstwowej folii polietylenowej, chłonność min. 35 ml/100 cm2, w rozmiarze min. 102 x 229 cm +/- 2 cm rdzeń chłonny nie większy niż 51 x 206 cm +/- 2 cm z marginesami uszczelniającymi z laminatu z każdej strony części chłonnej ( dopuszcza sie pakowany oddzielnie).</t>
  </si>
  <si>
    <t>Sterylne obłożenie do zabiegów na kończynie. Minimalny skład zestawu; 1 serweta wykonana z miękkiego, chłonnego , mocnego dobrze układającego się laminatu trójwarstwowego typu tiburon (polipropylen-polietylen-polipropylen) o gramaturze 66 g/m2 pozbawiona pylących i łatwopalnych włokien celulozy lub jej pochodnych, kolor niebieski o wymiarach 242 x300 cm z warstwą wysokochłonną w miejscu krytycznym 33,5x35,5 cm z elastycznym otworem o średnicy 5 cm, 1 serweta wykonana z trójwarstwowego materiału typu tiburon o wymiarach 91x150cm, 1 serweta na stolik narzędziowy wzmocniona o wymiarach 140 x 190 cm, taśma Valceo 2,5 x 13 cm -1 sztuka, całość zawinięta i zabezpieczona przed przypadkowym zbrudzeniem papierem krepowym 86x86cm. Zestaw zaopatrzony w cztery jednorodne etykiety samoprzylepne do archiwizacji danych z nr katalogowym, nazwą producenta, nr LOT, datą ważności.</t>
  </si>
  <si>
    <t>Sterylny zestaw uniwersalny do zabiegów chirurgicznych. Skład zestawu:  
-1 x serweta na stolik instrumentariuszki 140 x 190 cm (owinięcie zestawu)
-1x serweta na stolik Mayo 77 x 142 cm 
-2 x serweta min. 75 x 98 cm, przylepna na całej długości dłuższego boku
-1 x serweta min. 196x 200 cm, przylepna
-1 x serweta min. 160x260 cm, przylepna
-1 x taśma typu rzep min. 2-3 cm  x 13- 23 cm 
-4 x ręcznik chłonny 20x30 cm
Serwety okrywające pacjenta wykonane z jednorodnego, chłonnego laminatu, trójwarstwowego (polipropylen, polietylen, polipropylen)  na całej powierzchni, pozbawione pylących i łatwopalnych włókien  celulozy i wiskozy o gramaturze 66 g/m2, odporność na przenikanie płynów min. 200 cm H2O, wytrzymałość na rozrywanie na mokro/sucho min. 200kPa, wytrzymałość na rozciąganie wzdłużne na mokro i sucho min.110 N . Dwucentymetrowa nieprzylepna końcówka przy paskach zabezpieczających taśmę lepną ułatwiająca mocowanie serwet na pacjencie. Zestaw  spełnia wymagania  dla  procedur wysokiego ryzyka wg normy  EN 13795:1,2,3, pakowany sterylnie w przezroczystą, foliową torbę z portami do sterylizacji, posiada min. 3 etykiety samoprzylepne do dokumentacji medycznej zawierające: numer katalogowy, numer lot, datę ważności oraz nazwę producenta
jednorazowy pięciowarstwowy, przeciwodleżynowy podkład ochronny na stół operacyjny, pozostający suchy, po zaabsorbowaniu płynu, powierzchnia pikowana, warstwa zewnętrzna trwale związana z rdzeniem chłonnym, wykonana z włókniny polipropylenowej, absorpcyjna warstwa środkowa, wysoko chłonna zamknięta w powłoce celulozowej, warstwa spodnia pełno barierowa wykonana z 3-warstwowej folii polietylenowej, chłonność min. 35 ml/100 cm2, w rozmiarze min. 102 x 229 cm +/- 2 cm rdzeń chłonny nie większy niż 51 x 206 cm +/- 2 cm z marginesami uszczelniającymi z laminatu z każdej strony części chłonnej ( dopuszcza sie pakowany oddzielnie).</t>
  </si>
  <si>
    <t>Sterylne obłożenie ortopedyczne do zabiegów na barku, serweta z torbą i otworem wykonana z miękkiego chłonnego i mocnego dobrze układającego się laminatu trójwarstwowego typu tiburon (polipropylen-polietylen-polipropylen) klor niebieski o gramaturze 66 g/m2,  pozbawionego pylących i łatwopalnych włókien celulozy lub jej pochodnych o wymiarach 411 x 262 cm-1 sztuka. Całość zawinięta i zabezpieczona przed przypadkowym zbrudzeniem papierem krepowym 102x102cm. Zestaw zaopatrzony w cztery jednorodne etykiety samoprzylepne do archiwizacji danych z nr katalogowym, nazwą producenta, nr LOT,  datą ważności.</t>
  </si>
  <si>
    <t>Serweta z regulowanym otworem o wymiarach 45 x 75 cm</t>
  </si>
  <si>
    <t>Sterylny Fartuch Chirurgiczny wykonany z włókniny SMMMS o gramaturze 41 g/m2, repelentnej dla alkoholi (min. 7 stopień),wzmocniony włókniną SMMMS na rękawach i na przodzie o gramaturzew miejscu wzmocnień 85 g/m2, łączenie rękawów wykonane metodą ultradźwiękową lub klejone w obszarze krytycznym, rękaw fartucha zakończony mankietem, fartuch po założeniu posiada widoczne oznaczenie stopnia barierowości,  wskaźnik odporności na penetrację płynów powyżej 65 cm H2O poza obszarem wzmocnień i powyżej 86 cm H2O w obszarze krytycznym, odporność na penetrację mikrobiologiczną na mokro (Barrier Index) min. 5,5 na całej powierzchni, wyposażony w rzep o długość min.15cm, umożliwiający dużą regulację, opakowanie zawierające min. 2 szt. ręczników chłonnych, posiadający min.3 jednorodne etykiety samoprzylepne do archiwizacji danych,  w rozmiarach L- 2XLL, dokumenty potwierdzające spełnienie wymagań</t>
  </si>
  <si>
    <t>Sterylny Fartuch Chirurgiczny niewzmocniony, wykonany z włókniny SMMMS o gramaturze 41 g/m2, repelentnej dla alkoholi (min. 7 stopień), łączenie rękawów wykonane metodą ultradźwiękową lub klejone w obszarze krytycznym, rękaw fartucha zakończony mankietem, fartuch po założeniu posiada widoczne oznaczenie stopnia barierowości, wskaźnik odporności na penetrację płynów powyżej 65 cm H2O na całej powierzchni, odporność na penetrację mikrobiologiczną na mokro (Barrier Index) min. 5,5 na całej powierzchni, wyposażony w rzep o długość min.15cm, umożliwiający dużą regulację, opakowanie zawierające min. 2 szt. ręczników chłonnych, posiadający min.2 etykiety samoprzylepne do archiwizacji danych, min. 4 rozmiary, dokumenty potwierdzające spełnienie wymagań. w rozmiarach L- 2XLL, dokumenty potwierdzające spełnienie wymagań.</t>
  </si>
  <si>
    <t>Sterylny pełnochłonny fartuch chirurgiczny wzmocniony folią PE na rękawach i przodzie wykonany z włókniny typu SMMMS o gramaturze min.90g/m2, którego szwy zostaływykonane metoda ultradźwiękowa co dodatkowo zmniejsza niebezpieczeństwo kontaktu z zakźnymi płynami i krwią u góry zapinany na rzep. Rekaw fartucha zakończony poliestrowym niepylącym mankietem ,troki łączone kartonikiem , sposób złożenia i konstrukcja zezwalająca na aplikacje gartucha zapewniającą zachowanie sterylności zarówno z przodu jak i z tyłu operatora. Opakowanie zawiera 2 celulozowe ręczniki chłonne wzmacniane siecią syntetyczną oraz jest zaopatrzone w cztery jednorodne etykiety samoprzylepne do archiwizacji danych z nr katalogowym, nazwą producenta nr LOT, datą ważności, rozmiar L-XXL.</t>
  </si>
  <si>
    <t>Zestaw składający się z: -jednorazowego, pięciowarstwowego, przeciwodleżynowego podkładu ochronnego na stół operacyjny, pozostający suchy, po zaabsorbowaniu płynu, powierzchnia pikowana, warstwa zewnętrzna trwale związana z rdzeniem chłonnym, wykonana z włókniny polipropylenowej, absorpcyjna warstwa środkowa, wysoko chłonna zamknięta w powłoce celulozowej, chłonność min. 35 ml/100cm2, w rozmiarze min. 100 x 228 cm, warstwa spodnia pełnobarierowa wykonana z 3-warstwowej foli polietylenowej, -serweta do repozycjonowania pacjenta 100x150cm- 1szt. Całość zapakowana w foliowa torbę.</t>
  </si>
  <si>
    <t>Oddychający, jednorazowy podkład absorpcyjny na stół operacyjny, z wkładem żelowym, pozostający suchy, po zaabsorbowaniu płynu warstwa zewnętrzna trwale związana z rdzeniem chłonnym, pochłaniający zapach, wykonany z min 4 warstw, WVTR min. 3600 g/m2/24godz, chłonność powyżej 4000-4500g w rozmiarze 102x229cm +/- 2cm</t>
  </si>
  <si>
    <t>Osłona na kończyny w komplecie z taśmą samoprzylepną ,rozmiar 38 x 75 cm±2cm</t>
  </si>
  <si>
    <t>Obłożenie na stolik Mayo 77 x 142 cm ±2cm</t>
  </si>
  <si>
    <t>serweta w rozmiarze 90x150cm</t>
  </si>
  <si>
    <t>szt.</t>
  </si>
  <si>
    <t>21</t>
  </si>
  <si>
    <t>25</t>
  </si>
  <si>
    <t>sterylna osłona na kończynę 75 x 120 pakowane po 2 szt.</t>
  </si>
  <si>
    <t>op.</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</si>
</sst>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3">
    <font>
      <sz val="10"/>
      <name val="Arial"/>
      <family val="0"/>
    </font>
    <font>
      <sz val="11"/>
      <color indexed="8"/>
      <name val="Calibri"/>
      <family val="2"/>
    </font>
    <font>
      <i/>
      <sz val="13"/>
      <name val="Arial"/>
      <family val="2"/>
    </font>
    <font>
      <sz val="12"/>
      <name val="Arial"/>
      <family val="2"/>
    </font>
    <font>
      <sz val="13"/>
      <name val="Arial"/>
      <family val="2"/>
    </font>
    <font>
      <sz val="14"/>
      <name val="Arial"/>
      <family val="2"/>
    </font>
    <font>
      <sz val="11"/>
      <name val="Arial"/>
      <family val="2"/>
    </font>
    <font>
      <sz val="6"/>
      <name val="Arial"/>
      <family val="2"/>
    </font>
    <font>
      <sz val="9"/>
      <name val="Arial"/>
      <family val="2"/>
    </font>
    <font>
      <b/>
      <sz val="12"/>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right/>
      <top style="thin"/>
      <bottom style="thin"/>
    </border>
  </borders>
  <cellStyleXfs count="61">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5">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horizontal="left" vertical="top"/>
      <protection/>
    </xf>
    <xf numFmtId="0" fontId="6" fillId="0" borderId="1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left" vertical="top" indent="1"/>
      <protection/>
    </xf>
    <xf numFmtId="0" fontId="3"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right" vertical="top"/>
      <protection/>
    </xf>
    <xf numFmtId="0" fontId="8"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top"/>
      <protection/>
    </xf>
    <xf numFmtId="0" fontId="6" fillId="33" borderId="10" xfId="0" applyNumberFormat="1" applyFont="1" applyFill="1" applyBorder="1" applyAlignment="1" applyProtection="1">
      <alignment horizontal="center" vertical="top"/>
      <protection/>
    </xf>
    <xf numFmtId="0" fontId="3" fillId="33" borderId="10" xfId="0" applyNumberFormat="1" applyFont="1" applyFill="1" applyBorder="1" applyAlignment="1" applyProtection="1">
      <alignment horizontal="center" vertical="top"/>
      <protection/>
    </xf>
    <xf numFmtId="4" fontId="0" fillId="0" borderId="10" xfId="0" applyNumberFormat="1" applyFont="1" applyFill="1" applyBorder="1" applyAlignment="1" applyProtection="1">
      <alignment horizontal="left" vertical="top"/>
      <protection/>
    </xf>
    <xf numFmtId="4" fontId="0" fillId="0" borderId="11" xfId="0" applyNumberFormat="1" applyFont="1" applyFill="1" applyBorder="1" applyAlignment="1" applyProtection="1">
      <alignment vertical="top"/>
      <protection/>
    </xf>
    <xf numFmtId="4" fontId="0" fillId="0" borderId="12" xfId="0" applyNumberFormat="1" applyFont="1" applyFill="1" applyBorder="1" applyAlignment="1" applyProtection="1">
      <alignment vertical="top"/>
      <protection/>
    </xf>
    <xf numFmtId="4" fontId="9" fillId="0" borderId="10" xfId="0" applyNumberFormat="1" applyFont="1" applyFill="1" applyBorder="1" applyAlignment="1" applyProtection="1">
      <alignment horizontal="left" vertical="top"/>
      <protection/>
    </xf>
    <xf numFmtId="0" fontId="4" fillId="0" borderId="11" xfId="0" applyNumberFormat="1" applyFont="1" applyFill="1" applyBorder="1" applyAlignment="1" applyProtection="1">
      <alignment horizontal="center" vertical="top"/>
      <protection/>
    </xf>
    <xf numFmtId="0" fontId="4" fillId="0" borderId="12" xfId="0" applyNumberFormat="1" applyFont="1" applyFill="1" applyBorder="1" applyAlignment="1" applyProtection="1">
      <alignment horizontal="center" vertical="top"/>
      <protection/>
    </xf>
    <xf numFmtId="0" fontId="5" fillId="33" borderId="11" xfId="0" applyNumberFormat="1" applyFont="1" applyFill="1" applyBorder="1" applyAlignment="1" applyProtection="1">
      <alignment horizontal="center" vertical="top"/>
      <protection/>
    </xf>
    <xf numFmtId="0" fontId="5" fillId="33" borderId="12" xfId="0" applyNumberFormat="1" applyFont="1" applyFill="1" applyBorder="1" applyAlignment="1" applyProtection="1">
      <alignment horizontal="center" vertical="top"/>
      <protection/>
    </xf>
    <xf numFmtId="0" fontId="6" fillId="0" borderId="13"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top" wrapText="1"/>
      <protection/>
    </xf>
    <xf numFmtId="4" fontId="0" fillId="0" borderId="11" xfId="0" applyNumberFormat="1" applyFont="1" applyFill="1" applyBorder="1" applyAlignment="1" applyProtection="1">
      <alignment horizontal="center" vertical="top"/>
      <protection/>
    </xf>
    <xf numFmtId="4" fontId="0" fillId="0" borderId="12" xfId="0" applyNumberFormat="1" applyFont="1" applyFill="1" applyBorder="1" applyAlignment="1" applyProtection="1">
      <alignment horizontal="center" vertical="top"/>
      <protection/>
    </xf>
    <xf numFmtId="0" fontId="5" fillId="0" borderId="11" xfId="0" applyNumberFormat="1" applyFont="1" applyFill="1" applyBorder="1" applyAlignment="1" applyProtection="1">
      <alignment horizontal="center" vertical="top"/>
      <protection/>
    </xf>
    <xf numFmtId="0" fontId="5" fillId="0" borderId="12" xfId="0" applyNumberFormat="1" applyFont="1" applyFill="1" applyBorder="1" applyAlignment="1" applyProtection="1">
      <alignment horizontal="center" vertical="top"/>
      <protection/>
    </xf>
    <xf numFmtId="0" fontId="3" fillId="0" borderId="15"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alignment horizontal="center" vertical="top"/>
      <protection/>
    </xf>
    <xf numFmtId="0" fontId="6" fillId="0" borderId="13"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top"/>
      <protection/>
    </xf>
    <xf numFmtId="0" fontId="3" fillId="0" borderId="13" xfId="0" applyNumberFormat="1" applyFont="1" applyFill="1" applyBorder="1" applyAlignment="1" applyProtection="1">
      <alignment horizontal="right" vertical="top"/>
      <protection/>
    </xf>
    <xf numFmtId="0" fontId="3" fillId="0" borderId="19" xfId="0" applyNumberFormat="1" applyFont="1" applyFill="1" applyBorder="1" applyAlignment="1" applyProtection="1">
      <alignment horizontal="right" vertical="top"/>
      <protection/>
    </xf>
    <xf numFmtId="0" fontId="3" fillId="0" borderId="14" xfId="0" applyNumberFormat="1" applyFont="1" applyFill="1" applyBorder="1" applyAlignment="1" applyProtection="1">
      <alignment horizontal="right" vertical="top"/>
      <protection/>
    </xf>
    <xf numFmtId="0" fontId="3" fillId="0" borderId="13" xfId="0" applyNumberFormat="1" applyFont="1" applyFill="1" applyBorder="1" applyAlignment="1" applyProtection="1">
      <alignment horizontal="left" vertical="top" indent="1"/>
      <protection/>
    </xf>
    <xf numFmtId="0" fontId="3" fillId="0" borderId="19" xfId="0" applyNumberFormat="1" applyFont="1" applyFill="1" applyBorder="1" applyAlignment="1" applyProtection="1">
      <alignment horizontal="left" vertical="top" indent="1"/>
      <protection/>
    </xf>
    <xf numFmtId="0" fontId="3" fillId="0" borderId="14" xfId="0" applyNumberFormat="1" applyFont="1" applyFill="1" applyBorder="1" applyAlignment="1" applyProtection="1">
      <alignment horizontal="left" vertical="top" inden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workbookViewId="0" topLeftCell="C6">
      <selection activeCell="I6" sqref="I6:I30"/>
    </sheetView>
  </sheetViews>
  <sheetFormatPr defaultColWidth="9.140625" defaultRowHeight="12.75"/>
  <cols>
    <col min="1" max="1" width="6.00390625" style="2" customWidth="1"/>
    <col min="2" max="3" width="41.28125" style="2" customWidth="1"/>
    <col min="4" max="4" width="14.8515625" style="2" customWidth="1"/>
    <col min="5" max="5" width="11.140625" style="2" customWidth="1"/>
    <col min="6" max="6" width="15.7109375" style="2" customWidth="1"/>
    <col min="7" max="7" width="6.7109375" style="2" customWidth="1"/>
    <col min="8" max="8" width="9.7109375" style="2" customWidth="1"/>
    <col min="9" max="10" width="15.7109375" style="2" customWidth="1"/>
    <col min="11" max="16384" width="8.8515625" style="2" customWidth="1"/>
  </cols>
  <sheetData>
    <row r="1" ht="17.25">
      <c r="A1" s="1"/>
    </row>
    <row r="3" spans="1:9" ht="12.75">
      <c r="A3" s="2" t="s">
        <v>43</v>
      </c>
      <c r="I3" s="8"/>
    </row>
    <row r="5" spans="1:10" s="11" customFormat="1" ht="39">
      <c r="A5" s="9" t="s">
        <v>0</v>
      </c>
      <c r="B5" s="43" t="s">
        <v>1</v>
      </c>
      <c r="C5" s="44"/>
      <c r="D5" s="10" t="s">
        <v>2</v>
      </c>
      <c r="E5" s="9" t="s">
        <v>3</v>
      </c>
      <c r="F5" s="10" t="s">
        <v>4</v>
      </c>
      <c r="G5" s="9" t="s">
        <v>42</v>
      </c>
      <c r="H5" s="10" t="s">
        <v>45</v>
      </c>
      <c r="I5" s="10" t="s">
        <v>39</v>
      </c>
      <c r="J5" s="10" t="s">
        <v>40</v>
      </c>
    </row>
    <row r="6" spans="1:10" ht="408.75" customHeight="1">
      <c r="A6" s="27" t="s">
        <v>5</v>
      </c>
      <c r="B6" s="29" t="s">
        <v>44</v>
      </c>
      <c r="C6" s="30"/>
      <c r="D6" s="33"/>
      <c r="E6" s="33"/>
      <c r="F6" s="33"/>
      <c r="G6" s="19" t="s">
        <v>6</v>
      </c>
      <c r="H6" s="21">
        <v>330</v>
      </c>
      <c r="I6" s="25"/>
      <c r="J6" s="25">
        <f>I6*H6</f>
        <v>0</v>
      </c>
    </row>
    <row r="7" spans="1:10" ht="75.75" customHeight="1">
      <c r="A7" s="28"/>
      <c r="B7" s="31"/>
      <c r="C7" s="32"/>
      <c r="D7" s="34"/>
      <c r="E7" s="34"/>
      <c r="F7" s="34"/>
      <c r="G7" s="20"/>
      <c r="H7" s="22"/>
      <c r="I7" s="26"/>
      <c r="J7" s="26"/>
    </row>
    <row r="8" spans="1:10" ht="276" customHeight="1">
      <c r="A8" s="4" t="s">
        <v>7</v>
      </c>
      <c r="B8" s="23" t="s">
        <v>46</v>
      </c>
      <c r="C8" s="24"/>
      <c r="D8" s="3"/>
      <c r="E8" s="5"/>
      <c r="F8" s="3"/>
      <c r="G8" s="4" t="s">
        <v>8</v>
      </c>
      <c r="H8" s="13">
        <v>330</v>
      </c>
      <c r="I8" s="15"/>
      <c r="J8" s="16">
        <f>I8*H8</f>
        <v>0</v>
      </c>
    </row>
    <row r="9" spans="1:10" ht="393.75" customHeight="1">
      <c r="A9" s="4" t="s">
        <v>9</v>
      </c>
      <c r="B9" s="23" t="s">
        <v>47</v>
      </c>
      <c r="C9" s="24"/>
      <c r="D9" s="3"/>
      <c r="E9" s="3"/>
      <c r="F9" s="3"/>
      <c r="G9" s="4" t="s">
        <v>8</v>
      </c>
      <c r="H9" s="13">
        <v>500</v>
      </c>
      <c r="I9" s="15"/>
      <c r="J9" s="16">
        <f>I9*H9</f>
        <v>0</v>
      </c>
    </row>
    <row r="10" spans="1:10" ht="180" customHeight="1">
      <c r="A10" s="12" t="s">
        <v>10</v>
      </c>
      <c r="B10" s="23" t="s">
        <v>48</v>
      </c>
      <c r="C10" s="24"/>
      <c r="D10" s="3"/>
      <c r="E10" s="3"/>
      <c r="F10" s="3"/>
      <c r="G10" s="4" t="s">
        <v>11</v>
      </c>
      <c r="H10" s="13">
        <v>100</v>
      </c>
      <c r="I10" s="15"/>
      <c r="J10" s="16">
        <f>I10*H10</f>
        <v>0</v>
      </c>
    </row>
    <row r="11" spans="1:10" ht="408.75" customHeight="1">
      <c r="A11" s="4" t="s">
        <v>12</v>
      </c>
      <c r="B11" s="23" t="s">
        <v>49</v>
      </c>
      <c r="C11" s="24"/>
      <c r="D11" s="3"/>
      <c r="E11" s="3"/>
      <c r="F11" s="3"/>
      <c r="G11" s="6" t="s">
        <v>13</v>
      </c>
      <c r="H11" s="14">
        <v>35</v>
      </c>
      <c r="I11" s="15"/>
      <c r="J11" s="16">
        <f>I11*H11</f>
        <v>0</v>
      </c>
    </row>
    <row r="12" spans="1:10" ht="126" customHeight="1">
      <c r="A12" s="6" t="s">
        <v>15</v>
      </c>
      <c r="B12" s="23" t="s">
        <v>50</v>
      </c>
      <c r="C12" s="24"/>
      <c r="D12" s="3"/>
      <c r="E12" s="4"/>
      <c r="F12" s="3"/>
      <c r="G12" s="6" t="s">
        <v>13</v>
      </c>
      <c r="H12" s="14">
        <v>35</v>
      </c>
      <c r="I12" s="15"/>
      <c r="J12" s="16">
        <f>I12*H12</f>
        <v>0</v>
      </c>
    </row>
    <row r="13" spans="1:10" ht="40.5" customHeight="1">
      <c r="A13" s="4" t="s">
        <v>16</v>
      </c>
      <c r="B13" s="23" t="s">
        <v>51</v>
      </c>
      <c r="C13" s="24"/>
      <c r="D13" s="3"/>
      <c r="E13" s="3"/>
      <c r="F13" s="3"/>
      <c r="G13" s="4" t="s">
        <v>8</v>
      </c>
      <c r="H13" s="13">
        <v>66</v>
      </c>
      <c r="I13" s="15"/>
      <c r="J13" s="17"/>
    </row>
    <row r="14" spans="1:10" ht="177.75" customHeight="1">
      <c r="A14" s="4" t="s">
        <v>17</v>
      </c>
      <c r="B14" s="23" t="s">
        <v>52</v>
      </c>
      <c r="C14" s="24"/>
      <c r="D14" s="3"/>
      <c r="E14" s="3"/>
      <c r="F14" s="3"/>
      <c r="G14" s="4" t="s">
        <v>8</v>
      </c>
      <c r="H14" s="13">
        <v>4400</v>
      </c>
      <c r="I14" s="15"/>
      <c r="J14" s="16">
        <f aca="true" t="shared" si="0" ref="J14:J19">I14*H14</f>
        <v>0</v>
      </c>
    </row>
    <row r="15" spans="1:10" ht="165" customHeight="1">
      <c r="A15" s="4" t="s">
        <v>18</v>
      </c>
      <c r="B15" s="23" t="s">
        <v>53</v>
      </c>
      <c r="C15" s="24"/>
      <c r="D15" s="3"/>
      <c r="E15" s="3"/>
      <c r="F15" s="3"/>
      <c r="G15" s="4" t="s">
        <v>8</v>
      </c>
      <c r="H15" s="13">
        <v>330</v>
      </c>
      <c r="I15" s="15"/>
      <c r="J15" s="16">
        <f t="shared" si="0"/>
        <v>0</v>
      </c>
    </row>
    <row r="16" spans="1:10" ht="150" customHeight="1">
      <c r="A16" s="4" t="s">
        <v>19</v>
      </c>
      <c r="B16" s="23" t="s">
        <v>54</v>
      </c>
      <c r="C16" s="24"/>
      <c r="D16" s="3"/>
      <c r="E16" s="3"/>
      <c r="F16" s="3"/>
      <c r="G16" s="4" t="s">
        <v>11</v>
      </c>
      <c r="H16" s="13">
        <v>2000</v>
      </c>
      <c r="I16" s="15"/>
      <c r="J16" s="16">
        <f t="shared" si="0"/>
        <v>0</v>
      </c>
    </row>
    <row r="17" spans="1:10" ht="118.5" customHeight="1">
      <c r="A17" s="4" t="s">
        <v>20</v>
      </c>
      <c r="B17" s="23" t="s">
        <v>34</v>
      </c>
      <c r="C17" s="24"/>
      <c r="D17" s="7"/>
      <c r="E17" s="3"/>
      <c r="F17" s="3"/>
      <c r="G17" s="4" t="s">
        <v>8</v>
      </c>
      <c r="H17" s="13">
        <v>300</v>
      </c>
      <c r="I17" s="15"/>
      <c r="J17" s="17">
        <f t="shared" si="0"/>
        <v>0</v>
      </c>
    </row>
    <row r="18" spans="1:10" ht="126" customHeight="1">
      <c r="A18" s="4" t="s">
        <v>21</v>
      </c>
      <c r="B18" s="23" t="s">
        <v>55</v>
      </c>
      <c r="C18" s="24"/>
      <c r="D18" s="3"/>
      <c r="E18" s="3"/>
      <c r="F18" s="3"/>
      <c r="G18" s="4" t="s">
        <v>8</v>
      </c>
      <c r="H18" s="13">
        <v>15</v>
      </c>
      <c r="I18" s="15"/>
      <c r="J18" s="16">
        <f t="shared" si="0"/>
        <v>0</v>
      </c>
    </row>
    <row r="19" spans="1:10" ht="69" customHeight="1">
      <c r="A19" s="4" t="s">
        <v>22</v>
      </c>
      <c r="B19" s="23" t="s">
        <v>56</v>
      </c>
      <c r="C19" s="24"/>
      <c r="D19" s="3"/>
      <c r="E19" s="3"/>
      <c r="F19" s="3"/>
      <c r="G19" s="4" t="s">
        <v>8</v>
      </c>
      <c r="H19" s="13">
        <v>15</v>
      </c>
      <c r="I19" s="15"/>
      <c r="J19" s="16">
        <f t="shared" si="0"/>
        <v>0</v>
      </c>
    </row>
    <row r="20" spans="1:10" ht="51" customHeight="1">
      <c r="A20" s="4" t="s">
        <v>23</v>
      </c>
      <c r="B20" s="23" t="s">
        <v>57</v>
      </c>
      <c r="C20" s="24"/>
      <c r="D20" s="3"/>
      <c r="E20" s="3"/>
      <c r="F20" s="3"/>
      <c r="G20" s="4" t="s">
        <v>8</v>
      </c>
      <c r="H20" s="13">
        <v>330</v>
      </c>
      <c r="I20" s="15"/>
      <c r="J20" s="16">
        <f aca="true" t="shared" si="1" ref="J20:J25">I20*H20</f>
        <v>0</v>
      </c>
    </row>
    <row r="21" spans="1:10" ht="27" customHeight="1">
      <c r="A21" s="4" t="s">
        <v>24</v>
      </c>
      <c r="B21" s="23" t="s">
        <v>58</v>
      </c>
      <c r="C21" s="24"/>
      <c r="D21" s="3"/>
      <c r="E21" s="3"/>
      <c r="F21" s="3"/>
      <c r="G21" s="4" t="s">
        <v>8</v>
      </c>
      <c r="H21" s="13">
        <v>2000</v>
      </c>
      <c r="I21" s="15"/>
      <c r="J21" s="16">
        <f t="shared" si="1"/>
        <v>0</v>
      </c>
    </row>
    <row r="22" spans="1:10" ht="13.5">
      <c r="A22" s="4" t="s">
        <v>25</v>
      </c>
      <c r="B22" s="35" t="s">
        <v>26</v>
      </c>
      <c r="C22" s="36"/>
      <c r="D22" s="3"/>
      <c r="E22" s="3"/>
      <c r="F22" s="3"/>
      <c r="G22" s="4" t="s">
        <v>8</v>
      </c>
      <c r="H22" s="13">
        <v>330</v>
      </c>
      <c r="I22" s="15"/>
      <c r="J22" s="16">
        <f t="shared" si="1"/>
        <v>0</v>
      </c>
    </row>
    <row r="23" spans="1:10" ht="13.5">
      <c r="A23" s="4" t="s">
        <v>27</v>
      </c>
      <c r="B23" s="35" t="s">
        <v>59</v>
      </c>
      <c r="C23" s="36"/>
      <c r="D23" s="3"/>
      <c r="E23" s="3"/>
      <c r="F23" s="3"/>
      <c r="G23" s="4" t="s">
        <v>8</v>
      </c>
      <c r="H23" s="13">
        <v>2000</v>
      </c>
      <c r="I23" s="15"/>
      <c r="J23" s="16">
        <f t="shared" si="1"/>
        <v>0</v>
      </c>
    </row>
    <row r="24" spans="1:10" ht="27.75" customHeight="1">
      <c r="A24" s="4" t="s">
        <v>29</v>
      </c>
      <c r="B24" s="23" t="s">
        <v>28</v>
      </c>
      <c r="C24" s="24"/>
      <c r="D24" s="3"/>
      <c r="E24" s="3"/>
      <c r="F24" s="3"/>
      <c r="G24" s="4" t="s">
        <v>8</v>
      </c>
      <c r="H24" s="13">
        <v>500</v>
      </c>
      <c r="I24" s="15"/>
      <c r="J24" s="16">
        <f t="shared" si="1"/>
        <v>0</v>
      </c>
    </row>
    <row r="25" spans="1:10" ht="84.75" customHeight="1">
      <c r="A25" s="4" t="s">
        <v>30</v>
      </c>
      <c r="B25" s="23" t="s">
        <v>35</v>
      </c>
      <c r="C25" s="24"/>
      <c r="D25" s="3"/>
      <c r="E25" s="3"/>
      <c r="F25" s="3"/>
      <c r="G25" s="4" t="s">
        <v>8</v>
      </c>
      <c r="H25" s="13">
        <v>660</v>
      </c>
      <c r="I25" s="15"/>
      <c r="J25" s="16">
        <f t="shared" si="1"/>
        <v>0</v>
      </c>
    </row>
    <row r="26" spans="1:10" ht="69" customHeight="1">
      <c r="A26" s="4" t="s">
        <v>31</v>
      </c>
      <c r="B26" s="23" t="s">
        <v>36</v>
      </c>
      <c r="C26" s="24"/>
      <c r="D26" s="3"/>
      <c r="E26" s="3"/>
      <c r="F26" s="3"/>
      <c r="G26" s="4" t="s">
        <v>8</v>
      </c>
      <c r="H26" s="13">
        <v>500</v>
      </c>
      <c r="I26" s="15"/>
      <c r="J26" s="16">
        <f>I26*H26</f>
        <v>0</v>
      </c>
    </row>
    <row r="27" spans="1:10" ht="13.5">
      <c r="A27" s="4" t="s">
        <v>61</v>
      </c>
      <c r="B27" s="23" t="s">
        <v>37</v>
      </c>
      <c r="C27" s="24"/>
      <c r="D27" s="3"/>
      <c r="E27" s="3"/>
      <c r="F27" s="3"/>
      <c r="G27" s="4" t="s">
        <v>6</v>
      </c>
      <c r="H27" s="13">
        <v>660</v>
      </c>
      <c r="I27" s="15"/>
      <c r="J27" s="16">
        <f>I27*H27</f>
        <v>0</v>
      </c>
    </row>
    <row r="28" spans="1:10" ht="13.5">
      <c r="A28" s="4" t="s">
        <v>14</v>
      </c>
      <c r="B28" s="23" t="s">
        <v>38</v>
      </c>
      <c r="C28" s="24"/>
      <c r="D28" s="3"/>
      <c r="E28" s="3"/>
      <c r="F28" s="3"/>
      <c r="G28" s="4" t="s">
        <v>6</v>
      </c>
      <c r="H28" s="13">
        <v>500</v>
      </c>
      <c r="I28" s="15"/>
      <c r="J28" s="16">
        <f>I28*H28</f>
        <v>0</v>
      </c>
    </row>
    <row r="29" spans="1:10" ht="27" customHeight="1">
      <c r="A29" s="4" t="s">
        <v>62</v>
      </c>
      <c r="B29" s="23" t="s">
        <v>32</v>
      </c>
      <c r="C29" s="24"/>
      <c r="D29" s="3"/>
      <c r="E29" s="3"/>
      <c r="F29" s="3"/>
      <c r="G29" s="4" t="s">
        <v>60</v>
      </c>
      <c r="H29" s="13">
        <v>7300</v>
      </c>
      <c r="I29" s="15"/>
      <c r="J29" s="16">
        <f>I29*H29</f>
        <v>0</v>
      </c>
    </row>
    <row r="30" spans="1:10" ht="27" customHeight="1">
      <c r="A30" s="4">
        <v>26</v>
      </c>
      <c r="B30" s="23" t="s">
        <v>63</v>
      </c>
      <c r="C30" s="24"/>
      <c r="D30" s="3"/>
      <c r="E30" s="3"/>
      <c r="F30" s="3"/>
      <c r="G30" s="4" t="s">
        <v>64</v>
      </c>
      <c r="H30" s="13">
        <v>300</v>
      </c>
      <c r="I30" s="15"/>
      <c r="J30" s="16">
        <f>I30*H30</f>
        <v>0</v>
      </c>
    </row>
    <row r="31" spans="1:10" ht="15">
      <c r="A31" s="37" t="s">
        <v>41</v>
      </c>
      <c r="B31" s="38"/>
      <c r="C31" s="38"/>
      <c r="D31" s="38"/>
      <c r="E31" s="38"/>
      <c r="F31" s="38"/>
      <c r="G31" s="38"/>
      <c r="H31" s="38"/>
      <c r="I31" s="39"/>
      <c r="J31" s="18">
        <f>SUM(J6:J30)</f>
        <v>0</v>
      </c>
    </row>
    <row r="32" spans="1:10" ht="15">
      <c r="A32" s="40" t="s">
        <v>33</v>
      </c>
      <c r="B32" s="41"/>
      <c r="C32" s="41"/>
      <c r="D32" s="41"/>
      <c r="E32" s="41"/>
      <c r="F32" s="41"/>
      <c r="G32" s="41"/>
      <c r="H32" s="41"/>
      <c r="I32" s="41"/>
      <c r="J32" s="42"/>
    </row>
  </sheetData>
  <sheetProtection/>
  <mergeCells count="35">
    <mergeCell ref="A32:J32"/>
    <mergeCell ref="B5:C5"/>
    <mergeCell ref="B8:C8"/>
    <mergeCell ref="B9:C9"/>
    <mergeCell ref="B11:C11"/>
    <mergeCell ref="B12:C12"/>
    <mergeCell ref="B29:C29"/>
    <mergeCell ref="B30:C30"/>
    <mergeCell ref="B19:C19"/>
    <mergeCell ref="B21:C21"/>
    <mergeCell ref="B22:C22"/>
    <mergeCell ref="B23:C23"/>
    <mergeCell ref="B24:C24"/>
    <mergeCell ref="B25:C25"/>
    <mergeCell ref="A31:I31"/>
    <mergeCell ref="B26:C26"/>
    <mergeCell ref="B27:C27"/>
    <mergeCell ref="A6:A7"/>
    <mergeCell ref="B28:C28"/>
    <mergeCell ref="B6:C7"/>
    <mergeCell ref="D6:D7"/>
    <mergeCell ref="E6:E7"/>
    <mergeCell ref="F6:F7"/>
    <mergeCell ref="B10:C10"/>
    <mergeCell ref="B14:C14"/>
    <mergeCell ref="B13:C13"/>
    <mergeCell ref="B15:C15"/>
    <mergeCell ref="G6:G7"/>
    <mergeCell ref="H6:H7"/>
    <mergeCell ref="B18:C18"/>
    <mergeCell ref="B20:C20"/>
    <mergeCell ref="I6:I7"/>
    <mergeCell ref="J6:J7"/>
    <mergeCell ref="B16:C16"/>
    <mergeCell ref="B17:C17"/>
  </mergeCells>
  <printOptions/>
  <pageMargins left="0.2362204724409449" right="0.2362204724409449" top="0.7480314960629921" bottom="0.7480314960629921" header="0.31496062992125984" footer="0.31496062992125984"/>
  <pageSetup horizontalDpi="600" verticalDpi="600" orientation="landscape" paperSize="9" scale="81" r:id="rId1"/>
  <headerFooter>
    <oddHeader>&amp;CSPZOZEPII/23/29/14</oddHeader>
  </headerFooter>
  <rowBreaks count="1" manualBreakCount="1">
    <brk id="8" max="9" man="1"/>
  </rowBreaks>
  <ignoredErrors>
    <ignoredError sqref="A6 A8:A10 A11:A27 A28 A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wnowak</dc:creator>
  <cp:keywords/>
  <dc:description/>
  <cp:lastModifiedBy>wnowak</cp:lastModifiedBy>
  <cp:lastPrinted>2014-10-03T10:48:28Z</cp:lastPrinted>
  <dcterms:created xsi:type="dcterms:W3CDTF">2012-09-25T08:34:00Z</dcterms:created>
  <dcterms:modified xsi:type="dcterms:W3CDTF">2014-10-09T07:07:21Z</dcterms:modified>
  <cp:category/>
  <cp:version/>
  <cp:contentType/>
  <cp:contentStatus/>
</cp:coreProperties>
</file>