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36" windowWidth="11652" windowHeight="6312" tabRatio="604" activeTab="1"/>
  </bookViews>
  <sheets>
    <sheet name="arkusz" sheetId="9" r:id="rId1"/>
    <sheet name="Arkusz1" sheetId="10" r:id="rId2"/>
  </sheets>
  <definedNames>
    <definedName name="_xlnm._FilterDatabase" localSheetId="0" hidden="1">arkusz!$B$1:$B$64</definedName>
  </definedNames>
  <calcPr calcId="145621" fullPrecision="0"/>
</workbook>
</file>

<file path=xl/calcChain.xml><?xml version="1.0" encoding="utf-8"?>
<calcChain xmlns="http://schemas.openxmlformats.org/spreadsheetml/2006/main">
  <c r="E6" i="9" l="1"/>
  <c r="I6" i="9"/>
  <c r="J6" i="9"/>
  <c r="E61" i="9" l="1"/>
  <c r="I61" i="9"/>
  <c r="J61" i="9" s="1"/>
  <c r="J59" i="9"/>
  <c r="I58" i="9"/>
  <c r="I59" i="9"/>
  <c r="I60" i="9"/>
  <c r="J60" i="9" s="1"/>
  <c r="I7" i="9"/>
  <c r="J7" i="9" s="1"/>
  <c r="I8" i="9"/>
  <c r="J8" i="9" s="1"/>
  <c r="I9" i="9"/>
  <c r="J9" i="9" s="1"/>
  <c r="I10" i="9"/>
  <c r="J10" i="9" s="1"/>
  <c r="I11" i="9"/>
  <c r="J11" i="9" s="1"/>
  <c r="I12" i="9"/>
  <c r="J12" i="9" s="1"/>
  <c r="I13" i="9"/>
  <c r="J13" i="9" s="1"/>
  <c r="I14" i="9"/>
  <c r="J14" i="9" s="1"/>
  <c r="I15" i="9"/>
  <c r="J15" i="9" s="1"/>
  <c r="I16" i="9"/>
  <c r="J16" i="9" s="1"/>
  <c r="I17" i="9"/>
  <c r="J17" i="9" s="1"/>
  <c r="I18" i="9"/>
  <c r="J18" i="9" s="1"/>
  <c r="I19" i="9"/>
  <c r="J19" i="9" s="1"/>
  <c r="I20" i="9"/>
  <c r="J20" i="9" s="1"/>
  <c r="I21" i="9"/>
  <c r="J21" i="9" s="1"/>
  <c r="I22" i="9"/>
  <c r="J22" i="9" s="1"/>
  <c r="I23" i="9"/>
  <c r="J23" i="9" s="1"/>
  <c r="I24" i="9"/>
  <c r="J24" i="9" s="1"/>
  <c r="I25" i="9"/>
  <c r="J25" i="9" s="1"/>
  <c r="I26" i="9"/>
  <c r="J26" i="9" s="1"/>
  <c r="I27" i="9"/>
  <c r="J27" i="9" s="1"/>
  <c r="I28" i="9"/>
  <c r="J28" i="9" s="1"/>
  <c r="I29" i="9"/>
  <c r="J29" i="9" s="1"/>
  <c r="I30" i="9"/>
  <c r="J30" i="9" s="1"/>
  <c r="I31" i="9"/>
  <c r="J31" i="9" s="1"/>
  <c r="I32" i="9"/>
  <c r="J32" i="9" s="1"/>
  <c r="I33" i="9"/>
  <c r="J33" i="9" s="1"/>
  <c r="I34" i="9"/>
  <c r="J34" i="9" s="1"/>
  <c r="I35" i="9"/>
  <c r="J35" i="9" s="1"/>
  <c r="I36" i="9"/>
  <c r="J36" i="9" s="1"/>
  <c r="I37" i="9"/>
  <c r="J37" i="9" s="1"/>
  <c r="I38" i="9"/>
  <c r="J38" i="9" s="1"/>
  <c r="I39" i="9"/>
  <c r="J39" i="9" s="1"/>
  <c r="I40" i="9"/>
  <c r="J40" i="9" s="1"/>
  <c r="I41" i="9"/>
  <c r="J41" i="9" s="1"/>
  <c r="I42" i="9"/>
  <c r="J42" i="9" s="1"/>
  <c r="I43" i="9"/>
  <c r="J43" i="9" s="1"/>
  <c r="I44" i="9"/>
  <c r="J44" i="9" s="1"/>
  <c r="I45" i="9"/>
  <c r="J45" i="9" s="1"/>
  <c r="I46" i="9"/>
  <c r="J46" i="9" s="1"/>
  <c r="I47" i="9"/>
  <c r="J47" i="9" s="1"/>
  <c r="I48" i="9"/>
  <c r="J48" i="9" s="1"/>
  <c r="I49" i="9"/>
  <c r="J49" i="9" s="1"/>
  <c r="I50" i="9"/>
  <c r="J50" i="9" s="1"/>
  <c r="I51" i="9"/>
  <c r="J51" i="9" s="1"/>
  <c r="I52" i="9"/>
  <c r="J52" i="9" s="1"/>
  <c r="I53" i="9"/>
  <c r="J53" i="9" s="1"/>
  <c r="I54" i="9"/>
  <c r="J54" i="9" s="1"/>
  <c r="I55" i="9"/>
  <c r="J55" i="9" s="1"/>
  <c r="I56" i="9"/>
  <c r="J56" i="9" s="1"/>
  <c r="I57" i="9"/>
  <c r="J57" i="9" s="1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42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J58" i="9"/>
  <c r="I67" i="9" l="1"/>
</calcChain>
</file>

<file path=xl/sharedStrings.xml><?xml version="1.0" encoding="utf-8"?>
<sst xmlns="http://schemas.openxmlformats.org/spreadsheetml/2006/main" count="308" uniqueCount="120">
  <si>
    <t>Przedłużacz do pomp infuzyjnych zwykły 150cm, wolne od lateksu i ftalanów</t>
  </si>
  <si>
    <t>Przedłużacz do pomp infuzyjnych 150cm czarny lub bursztynowy, wolne od lateksu i ftalanów</t>
  </si>
  <si>
    <t>Kaniula do wlewów dożylnych z portem iniekcyjnym FEP teflonu, sterylna. Rozmiar 2,2 mmx50mm; 14G z 4 paskami radiocieniujących. Hydrofobowy filtr gwarantujący wysokie bezpieczeństwo zatrzymując wypływ krwi poza kaniulę. Koreczek posiadający trzpień zamykający światło kaniuli poniżej krawędzi koreczka.</t>
  </si>
  <si>
    <t>Aparat do przetaczania płynów             infuzyjnych automatycznie zatrzymujący po opróżnieniu „jeziorka zapobiegając zapowietrzeniu układu posiadający zabezpieczenie przed wypływem płynu z drenu podczas jego wypełnienia, przeźroczysty, dł drenu 180 cm</t>
  </si>
  <si>
    <t xml:space="preserve">Aparat do przygotowania i pobierania leków, standardowym kolcem typu MINI SPIKE, z filtrem arolozowym 0,2 um, oraz filtrem cząsteczkowym 0,5 um, do przygotowywania cytostatyków posiadający zastawkę zabezpieczającą lek przed wyciekiem po rozłączeniu strzykawki </t>
  </si>
  <si>
    <t xml:space="preserve">Aparat do przygotowania i pobierania leków z butelek z filtrem bakteryjnym 0,45um i standardowym kolcem typu MINI SPIKE posiadający zastawkę zabezpieczającą lek przed wyciekiem po rozłączeniu strzykawki </t>
  </si>
  <si>
    <t>aparat do przetaczania płynów żywieniowych typu INFUSOMAT</t>
  </si>
  <si>
    <t>Precyzyjny regulator przepływu dla infuzji grawitacyjnych, dł 180cm regulacja przepływów w zakresie 10-250 ml/godzinę typu EXADROP</t>
  </si>
  <si>
    <t>Niskociśnieniowy system drenażu ran, - CH8 mieszek ssący o objętości 40ml, jednorazowa igła połączona z drenem, uniwersalny łącznik stopniowy</t>
  </si>
  <si>
    <t>Zatyczka do cewników; sterylna, op a 100 szt.</t>
  </si>
  <si>
    <t>Strzykawka trzyczęściowa, 20ml, końcówka Luer-Lock centryczna, sterylna</t>
  </si>
  <si>
    <t>igła do znieczuleń zewnątrzoponowych, z meandrynem wewnętrznym 20G, 18G</t>
  </si>
  <si>
    <t>igła do nakłuc zewnątrzoponowych 20 G 50</t>
  </si>
  <si>
    <t>igła typu SURECAN do podawania leku 20G 20mm</t>
  </si>
  <si>
    <t>igła typu STIMUPLEX, stal nierdzewna, oster ścięcie igłu 15 stopni, 22G 0,7 50 mm</t>
  </si>
  <si>
    <t>Zestaw do nakłucia otrzewnej</t>
  </si>
  <si>
    <t>kpl</t>
  </si>
  <si>
    <t>szt.</t>
  </si>
  <si>
    <t>kpl.</t>
  </si>
  <si>
    <t>op.</t>
  </si>
  <si>
    <t>szt</t>
  </si>
  <si>
    <t>Kaniula z igłą posiadającą automatyczny zatrzask chroniący przed zakłuciem uruchamiany po wysunięciu igły z kaniuli -posiadająca pasy kontrastujące w promieniach RTG-zielona 18Gx1,3średnicy , 45 mm długości</t>
  </si>
  <si>
    <t>Kaniula z igłą posiadającą automatyczny zatrzask chroniący przed zakłuciem uruchamiany po wysunięciu igły z kaniuli -posiadająca pasy kontrastujące w promieniach RTG-zielona 18gG x 1,3 średnicy , 33 mm długości</t>
  </si>
  <si>
    <t>Kaniula z igłą posiadającą automatyczny zatrzask chroniący przed zakłuciem uruchamiany po wysunięciu igły z kaniuli -posiadająca pasy kontrastujące w promieniach RTG-różowa 20Gx1,1średnicy , 33 mm długości</t>
  </si>
  <si>
    <t>Kaniula z igłą posiadającą automatyczny zatrzask chroniący przed zakłuciem uruchamiany po wysunięciu igły z kaniuli -posiadająca pasy kontrastujące w promieniach RTG-różowa 20Gx1,1średnicy , 25 mm długości</t>
  </si>
  <si>
    <t>Zestaw do kaniulacji dużych naczyń 7F x 20 cm, trzykanałowy z prowadnica niklowo-tytanową odporna na załamania, z zastawkami zabezpieczajacymi przed zatorowością</t>
  </si>
  <si>
    <t xml:space="preserve">Dren Y z dwoma automatycznymi zastawkami do dostępu bezigłowego, do łączenia z różnymi elementami linii infuzyjnej ( dopuszczalna ilość dostępów - 200 ), możliwość podawania tłuszczy; prędkość przepływu: 21-45l/h w zależności od ciśnienia płynu; bez lateksu; połączenia Luer Slip i Luer Lock
</t>
  </si>
  <si>
    <t xml:space="preserve">Automatyczna dwudrożna zastawka do dostępu bezigłowego, do łączenia z różnymi elementami linii infuzyjnej ( dopuszczalna ilość dostępów - 200 ), możliwość podawania tłuszczy; prędkość przepływu: 21-45l/h w zależności od ciśnienia płynu; bez lateksu; połączenia Luer Slip i Luer Lock
</t>
  </si>
  <si>
    <t>Kaniula do wlewów dożylnych z portem iniekcyjnym FEP teflonu, sterylna. Rozmiar 0,9 mmx25mm; 22G z 4 paskami radiocieniujących. Hydrofobowy filtr gwarantujący wysokie bezpieczeństwo zatrzymując wypływ krwi poza kaniulę. Koreczek posiadający trzpień zamykający światło kaniuli poniżej krawędzi koreczka.</t>
  </si>
  <si>
    <t>Kaniula do wlewów dożylnych z portem iniekcyjnym FEP teflonu, sterylna. Rozmiar 1,1 mmx33mm; 20G z 4 paskami radiocieniujących. Hydrofobowy filtr gwarantujący wysokie bezpieczeństwo zatrzymując wypływ krwi poza kaniulę. Koreczek posiadający trzpień zamykający światło kaniuli poniżej krawędzi koreczka.</t>
  </si>
  <si>
    <t>Kaniula do wlewów dożylnych z portem iniekcyjnym FEP teflonu, sterylna. Rozmiar 1,3 mmx33mm; 18G z 4 paskami radiocieniujących. Hydrofobowy filtr gwarantujący wysokie bezpieczeństwo zatrzymując wypływ krwi poza kaniulę. Koreczek posiadający trzpień zamykający światło kaniuli poniżej krawędzi koreczka.</t>
  </si>
  <si>
    <t>Kaniula do wlewów dożylnych z portem iniekcyjnym FEP teflonu, sterylna. Rozmiar 1,3 mmx45mm; 18G z 4 paskami radiocieniujących. Hydrofobowy filtr gwarantujący wysokie bezpieczeństwo zatrzymując wypływ krwi poza kaniulę. Koreczek posiadający trzpień zamykający światło kaniuli poniżej krawędzi koreczka.</t>
  </si>
  <si>
    <t>Kaniula do wlewów dożylnych z portem iniekcyjnym FEP teflonu, sterylna. Rozmiar 1,7 mmx50mm; 16G z 4 paskami radiocieniujących. Hydrofobowy filtr gwarantujący wysokie bezpieczeństwo zatrzymując wypływ krwi poza kaniulę. Koreczek posiadający trzpień zamykający światło kaniuli poniżej krawędzi koreczka.</t>
  </si>
  <si>
    <t>Igły „Surecan 20G/20</t>
  </si>
  <si>
    <t>Zamknięty system pomiaru diurezy godzinowej. Trójkomorowy plastikowy zbiornik do pomiaru diurezy o poj.500ml z  komorą Pasteura z zastawka antyrefluksową,  worek o poj. 2000ml, dwa filtry hydrofobowe, zastawka antyrefleksyjna w worku i w komorze, dren jednoświatłowy, spirala antyzagięciowa 45°, bezigłowy port do pobierania próbek moczu, system mocujący 4 mozliwości. Odłączalny wymienny worek, kranik o czytelnej pozycji otwarty-zamknięty</t>
  </si>
  <si>
    <t>Zestaw do ciagłego znieczulania zewnątrzoponowego 18G, igła Touchy, kateter epidularny z miękką końcówką typu Soft Tip z trzema otworami bocznymi, filtr przeciwbakteryjny płaski, strzykawka niskoporowa</t>
  </si>
  <si>
    <t>Cewnik dwuswiatłowy w zestawie Seldingera 7FR/20cm z prowadnica niklowo-tytanową odporna na załamania, z zastawkami zabezpieczajacymi przed zatorowością z możliwością kontroli położenia cewnika przy pomocy EKG</t>
  </si>
  <si>
    <r>
      <t xml:space="preserve">Butelka do długotrwałego odsysania do drenów Redon; poj. 200ml z drenem 123cm </t>
    </r>
    <r>
      <rPr>
        <strike/>
        <sz val="10"/>
        <rFont val="Arial CE"/>
        <charset val="238"/>
      </rPr>
      <t xml:space="preserve"> </t>
    </r>
    <r>
      <rPr>
        <sz val="10"/>
        <rFont val="Arial CE"/>
        <family val="2"/>
        <charset val="238"/>
      </rPr>
      <t>sterylna</t>
    </r>
  </si>
  <si>
    <t>Butelka do długotrwałego odsysania do drenów Redon; poj. 400 ml  z drenem 123cm  sterylna</t>
  </si>
  <si>
    <t>Dren do ran, typu Redon CH 12/50</t>
  </si>
  <si>
    <t>Dren do ran, typu Redon CH 14/50</t>
  </si>
  <si>
    <t>Dren do ran, typu Redon CH 16/50</t>
  </si>
  <si>
    <t>Dren do ran, typu Redon CH 18/50</t>
  </si>
  <si>
    <t>Igła do nakłuć lędźwiowych,  sterylna z wbudowanym pryzmatem zmieniającym barwę po wypełnieniu PMR, rozm: 0,50 x 88 mm; 25G;</t>
  </si>
  <si>
    <t>Igła do nakłuć lędźwiowych, sterylna z wbudowanym pryzmatem zmieniającym barwę po wypełnieniu PMR,; rozm:0,70 x 88mm; 22G;</t>
  </si>
  <si>
    <t>Igła do nakłuć lędźwiowych, sterylna z wbudowanym pryzmatem zmieniającym barwę po wypełnieniu PMR, rozm:0,9 x 88mm; 20G;</t>
  </si>
  <si>
    <t xml:space="preserve">Igła do znieczuleń p/pajęczynówkowych  typu Pencil-Point z igłą prowadzącą, sterylna, z wbudowanym pryzmatem zmieniającym barwę po wypełnieniu PMR, 25G/88-90mm                                                                               </t>
  </si>
  <si>
    <t xml:space="preserve">Igła do znieczuleń p/pajęczynówkowych typu Pencil-Point z igłą prowadzącą, sterylna, z wbudowanym pryzmatem zmieniającym barwę po wypełnieniu PMR, 27Gx88mm    </t>
  </si>
  <si>
    <t>Cewnik trójswiatłowy w zestawie Seldingera 7FR/20cm z prowadnica niklowo-tytanową odporna na załamania, z zastawkami zabezpieczajacymi przed zatorowością z możliwością kontroli położenia cewnika przy pomocy EKG</t>
  </si>
  <si>
    <t>Strzykawka j.u. 2-częściowa, tłok i cylinder o wyraźnie kontrastujących kolorach z przedłużoną skalą o minimum 20%; 20ml – możliwość wypełnienia do 24 ml x 100szt</t>
  </si>
  <si>
    <t>Strzykawka j.u. 2-częściowa, tłok i cylinder o wyraźnie kontrastujących kolorach z przedłużoną skalą o minimum 20%; 2ml – możliwość wypełnienia do 3 ml x 100szt</t>
  </si>
  <si>
    <t>Strzykawka j.u. 2-częściowa, tłok i cylinder o wyraźnie kontrastujących kolorach z przedłużoną skalą o minimum 20%; 5ml – możliwość wypełnienia do 6 ml x 100szt</t>
  </si>
  <si>
    <t>Strzykawka j.u. 2-częściowa, tłok i cylinder o wyraźnie kontrastujących kolorach z przedłużoną skalą o minimum 20%; 10ml – możliwość wypełnienia do 12 ml x 100szt</t>
  </si>
  <si>
    <t xml:space="preserve">Strzykawki 50/60 ml Luer Lock do pomp Perfusor Space, wolne od lateksu i PCV, </t>
  </si>
  <si>
    <t>Zestaw do drenażu nadłonowego pęcherza moczowego z trokarem i cewnikiem  CH10</t>
  </si>
  <si>
    <t>Zestaw do drenażu nadłonowego pęcherza moczowego z trokarem i cewnikiem  CH15</t>
  </si>
  <si>
    <t>Zestaw do punkcji jamy opłucnej; cienkościenna kaniula punkcyjna z krótkim szlifem
- średnica 1,8 mm, długość 80 mm
• dren łączący z końcówką lock
• strzykawka trzyczęściowa lock 60 ml jednorazowego użytku
• worek 2,0 l</t>
  </si>
  <si>
    <t>8700036SP</t>
  </si>
  <si>
    <t>409100H</t>
  </si>
  <si>
    <t>U2030500</t>
  </si>
  <si>
    <t>U2000500</t>
  </si>
  <si>
    <t>4894146N</t>
  </si>
  <si>
    <t>4268091B</t>
  </si>
  <si>
    <t>4268113B</t>
  </si>
  <si>
    <t>4268334B</t>
  </si>
  <si>
    <t>4268130B</t>
  </si>
  <si>
    <t>4268172B</t>
  </si>
  <si>
    <t>4268210B</t>
  </si>
  <si>
    <t>4269217S-01</t>
  </si>
  <si>
    <t>4269110S-01</t>
  </si>
  <si>
    <t>4269330S-01</t>
  </si>
  <si>
    <t>4269136S-01</t>
  </si>
  <si>
    <t>4617509F</t>
  </si>
  <si>
    <t>4617207V</t>
  </si>
  <si>
    <t>4606051V</t>
  </si>
  <si>
    <t>4606027V</t>
  </si>
  <si>
    <t>4606108V</t>
  </si>
  <si>
    <t>4606205V</t>
  </si>
  <si>
    <t>Skala do pomiaru OCŻ plastikowa, wielorazowego użytku</t>
  </si>
  <si>
    <t xml:space="preserve">Zestaw do infuzji z możliwością pomiaru ośrodkowego ciśnienia żylnego </t>
  </si>
  <si>
    <r>
      <t xml:space="preserve">korek-zatyczka do venflonów z możliwością bezpiecznego otwierania poprzez rozchylenie listków, jałowy </t>
    </r>
    <r>
      <rPr>
        <sz val="8"/>
        <color indexed="10"/>
        <rFont val="Arial"/>
        <family val="2"/>
        <charset val="238"/>
      </rPr>
      <t>z trzpieniem poniżej własnej krawędzi i logo producenta na samym wyrobie</t>
    </r>
  </si>
  <si>
    <r>
      <t xml:space="preserve">Rozgałęziacz 3 kranikowy </t>
    </r>
    <r>
      <rPr>
        <sz val="8"/>
        <rFont val="Arial CE"/>
        <charset val="238"/>
      </rPr>
      <t xml:space="preserve"> bez lateksu, </t>
    </r>
    <r>
      <rPr>
        <sz val="8"/>
        <color indexed="10"/>
        <rFont val="Arial CE"/>
        <charset val="238"/>
      </rPr>
      <t>obrót kraników o 90 stopni, ujścia zabepieczone koreczkami z trzpieniem poniżej własnej krawędzi, logo producenta na rozgałęziaczu</t>
    </r>
  </si>
  <si>
    <r>
      <t xml:space="preserve">Rozgałęziacz 5 kranikowy </t>
    </r>
    <r>
      <rPr>
        <sz val="8"/>
        <rFont val="Arial CE"/>
        <charset val="238"/>
      </rPr>
      <t xml:space="preserve">bez lateksu </t>
    </r>
    <r>
      <rPr>
        <sz val="8"/>
        <color indexed="10"/>
        <rFont val="Arial CE"/>
        <charset val="238"/>
      </rPr>
      <t>obrót kraników o 90 stopni, ujścia zabepieczone koreczkami z trzpieniem poniżej własnej krawędzi, logo producenta na rozgałęziaczu</t>
    </r>
  </si>
  <si>
    <r>
      <t xml:space="preserve">strzykawka 50 ml </t>
    </r>
    <r>
      <rPr>
        <sz val="8"/>
        <color indexed="10"/>
        <rFont val="Arial CE"/>
        <charset val="238"/>
      </rPr>
      <t>luer-lock</t>
    </r>
    <r>
      <rPr>
        <sz val="8"/>
        <rFont val="Arial CE"/>
        <family val="2"/>
        <charset val="238"/>
      </rPr>
      <t xml:space="preserve">, do pompy infuzyjenej typu perfusion space brauna, </t>
    </r>
    <r>
      <rPr>
        <sz val="8"/>
        <color indexed="10"/>
        <rFont val="Arial CE"/>
        <charset val="238"/>
      </rPr>
      <t>logo i nazwa własna na cylindrze, poprzeczne wcięcie na tłoku - wpisane w instrukcję obsługi pompy</t>
    </r>
  </si>
  <si>
    <r>
      <t xml:space="preserve">Strzykawka 50/60 ml Luer Lock trzyczęściowa z gumowym tłokiem., </t>
    </r>
    <r>
      <rPr>
        <sz val="8"/>
        <rFont val="Arial CE"/>
        <charset val="238"/>
      </rPr>
      <t xml:space="preserve">wolna od lateksu i PCV - </t>
    </r>
    <r>
      <rPr>
        <sz val="8"/>
        <color indexed="10"/>
        <rFont val="Arial CE"/>
        <charset val="238"/>
      </rPr>
      <t>logo i nazwa własna na cylindrze, poprzeczne wcięcie na tłoku</t>
    </r>
  </si>
  <si>
    <t>załącznik nr 1.14. formularz asortymentowo- ilościowo- cenowy. Pakiet 14</t>
  </si>
  <si>
    <t>Lp.</t>
  </si>
  <si>
    <t>Nazwa z opisem asortymentu</t>
  </si>
  <si>
    <t>Nazwa asortymentu jaka w trakcie obowiązywania umowy używana  będzie na WZ i Fakturze</t>
  </si>
  <si>
    <t>Producent</t>
  </si>
  <si>
    <t>Numer zgodny z katalogiem producenta</t>
  </si>
  <si>
    <t>jednostka miary</t>
  </si>
  <si>
    <t>Ilość a 24 m-ce</t>
  </si>
  <si>
    <t>jednostkowa cena netto w PLN</t>
  </si>
  <si>
    <t xml:space="preserve">wartość 
netto </t>
  </si>
  <si>
    <t>VAT %</t>
  </si>
  <si>
    <t xml:space="preserve">Wartość podatku VAT </t>
  </si>
  <si>
    <t>Wartość brutto PLN</t>
  </si>
  <si>
    <t>a</t>
  </si>
  <si>
    <t>b</t>
  </si>
  <si>
    <t>c = (a x b)</t>
  </si>
  <si>
    <t>d</t>
  </si>
  <si>
    <t>e=(c +d)</t>
  </si>
  <si>
    <t xml:space="preserve">załącznik nr 1.11. formularz asortymentowo- ilościowo- cenowy. Pakiet 11 </t>
  </si>
  <si>
    <t xml:space="preserve">Igła do znieczuleń p/pajęczynówkowych  typu Pencil-Point z igłą prowadzącą, sterylna, z wbudowanym pryzmatem zmieniającym barwę po wypełnieniu PMR, 22G/88-90mm     </t>
  </si>
  <si>
    <t xml:space="preserve">Igła do znieczuleń p/pajęczynówkowych  typu Pencil-Point z igłą prowadzącą, sterylna, z wbudowanym pryzmatem zmieniającym barwę po wypełnieniu PMR, 26G/88-90mm     </t>
  </si>
  <si>
    <t>Igła do splotów STIMPULEX 22G x 2,15</t>
  </si>
  <si>
    <t>Igła do znieczuleń zewnątrzoponowych TUOHY 18G ze skrzydełkami</t>
  </si>
  <si>
    <t>Bezigłowy zawór dostępu żylnego. Konstrukcja automatycznie zamykająca przepływ zwrotny przez cewnik. Do wielokrotnych aktywacji. Bez mechanicznych części wewnętrznych . Kompatybilny z końcówką LUER i LUER LOCK z zastawką SPLIT SEPTUM . Pakowany pojedyczo. Sterylny.</t>
  </si>
  <si>
    <t>Data i podpis upoważnionego przedstawiciela</t>
  </si>
  <si>
    <t>………………………………………………</t>
  </si>
  <si>
    <r>
      <t xml:space="preserve">Butelka do długotrwałego odsysania do drenów Redon; poj. 200ml z drenem 123cm 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sterylna</t>
    </r>
  </si>
  <si>
    <t>korek-zatyczka do venflonów z możliwością bezpiecznego otwierania poprzez rozchylenie listków, jałowy z trzpieniem poniżej własnej krawędzi i logo producenta na samym wyrobie</t>
  </si>
  <si>
    <t>Rozgałęziacz 3 kranikowy  bez lateksu, obrót kraników o 90 stopni, ujścia zabepieczone koreczkami z trzpieniem poniżej własnej krawędzi, logo producenta na rozgałęziaczu</t>
  </si>
  <si>
    <t>Rozgałęziacz 5 kranikowy bez lateksu obrót kraników o 90 stopni, ujścia zabepieczone koreczkami z trzpieniem poniżej własnej krawędzi, logo producenta na rozgałęziaczu</t>
  </si>
  <si>
    <t>strzykawka 50 ml luer-lock, do pompy infuzyjenej typu perfusion space brauna, logo i nazwa własna na cylindrze, poprzeczne wcięcie na tłoku - wpisane w instrukcję obsługi pompy</t>
  </si>
  <si>
    <t>Strzykawka 50/60 ml Luer Lock trzyczęściowa z gumowym tłokiem., wolna od lateksu i PCV - logo i nazwa własna na cylindrze, poprzeczne wcięcie na tłoku</t>
  </si>
  <si>
    <t>jednostkowa cena brutto w zł</t>
  </si>
  <si>
    <t xml:space="preserve">wartość brutto w zł 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</si>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</sst>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10"/>
      <name val="Helv"/>
      <charset val="238"/>
    </font>
    <font>
      <sz val="10"/>
      <name val="Arial CE"/>
      <family val="2"/>
      <charset val="238"/>
    </font>
    <font>
      <strike/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color indexed="8"/>
      <name val="Comic Sans MS"/>
      <family val="4"/>
      <charset val="238"/>
    </font>
    <font>
      <sz val="10"/>
      <color indexed="8"/>
      <name val="Comic Sans MS"/>
      <family val="4"/>
      <charset val="238"/>
    </font>
    <font>
      <sz val="10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 CE"/>
      <charset val="238"/>
    </font>
    <font>
      <sz val="8"/>
      <color indexed="10"/>
      <name val="Arial CE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Narrow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0" xfId="0" applyFont="1" applyFill="1" applyAlignment="1" applyProtection="1">
      <protection locked="0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 vertical="top" wrapText="1"/>
      <protection locked="0"/>
    </xf>
    <xf numFmtId="0" fontId="0" fillId="0" borderId="2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2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0" xfId="0" applyFont="1" applyFill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3" fontId="0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3" fontId="2" fillId="0" borderId="4" xfId="0" applyNumberFormat="1" applyFont="1" applyFill="1" applyBorder="1" applyAlignment="1" applyProtection="1">
      <alignment horizontal="center" vertical="center"/>
    </xf>
    <xf numFmtId="44" fontId="2" fillId="0" borderId="0" xfId="4" applyFont="1" applyFill="1" applyAlignment="1" applyProtection="1">
      <alignment horizontal="center" wrapText="1"/>
      <protection locked="0"/>
    </xf>
    <xf numFmtId="44" fontId="2" fillId="0" borderId="1" xfId="4" applyFont="1" applyFill="1" applyBorder="1" applyAlignment="1" applyProtection="1">
      <alignment horizontal="center" vertical="center" wrapText="1"/>
    </xf>
    <xf numFmtId="44" fontId="8" fillId="0" borderId="1" xfId="4" applyFont="1" applyBorder="1" applyAlignment="1">
      <alignment horizontal="center" vertical="center"/>
    </xf>
    <xf numFmtId="44" fontId="2" fillId="0" borderId="0" xfId="4" applyFont="1" applyFill="1" applyAlignment="1" applyProtection="1">
      <alignment horizontal="center" vertical="top" wrapText="1"/>
      <protection locked="0"/>
    </xf>
    <xf numFmtId="9" fontId="2" fillId="0" borderId="1" xfId="2" applyFont="1" applyFill="1" applyBorder="1" applyAlignment="1" applyProtection="1">
      <alignment horizontal="center" vertical="center"/>
      <protection locked="0"/>
    </xf>
    <xf numFmtId="44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right" vertical="top" wrapText="1"/>
      <protection locked="0"/>
    </xf>
    <xf numFmtId="0" fontId="9" fillId="0" borderId="3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4" fontId="9" fillId="0" borderId="1" xfId="4" applyFont="1" applyFill="1" applyBorder="1" applyAlignment="1" applyProtection="1">
      <alignment horizontal="center" vertical="center" wrapText="1"/>
    </xf>
    <xf numFmtId="4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protection locked="0"/>
    </xf>
    <xf numFmtId="44" fontId="2" fillId="0" borderId="0" xfId="0" applyNumberFormat="1" applyFont="1" applyFill="1" applyAlignment="1" applyProtection="1">
      <protection locked="0"/>
    </xf>
    <xf numFmtId="4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vertical="center" wrapText="1"/>
    </xf>
    <xf numFmtId="44" fontId="10" fillId="0" borderId="1" xfId="4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 applyAlignment="1" applyProtection="1"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wrapText="1"/>
      <protection locked="0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</xf>
    <xf numFmtId="44" fontId="4" fillId="0" borderId="1" xfId="4" applyFont="1" applyFill="1" applyBorder="1" applyAlignment="1" applyProtection="1">
      <alignment horizontal="center" vertical="center" wrapText="1"/>
    </xf>
    <xf numFmtId="44" fontId="4" fillId="0" borderId="1" xfId="0" applyNumberFormat="1" applyFont="1" applyBorder="1"/>
    <xf numFmtId="44" fontId="5" fillId="0" borderId="1" xfId="4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right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top" wrapText="1"/>
      <protection locked="0"/>
    </xf>
    <xf numFmtId="0" fontId="15" fillId="0" borderId="5" xfId="0" applyFont="1" applyFill="1" applyBorder="1" applyAlignment="1" applyProtection="1">
      <alignment horizontal="center" vertical="top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5">
    <cellStyle name="normální_laroux" xfId="1"/>
    <cellStyle name="Normalny" xfId="0" builtinId="0"/>
    <cellStyle name="Procentowy" xfId="2" builtinId="5"/>
    <cellStyle name="Styl 1" xfId="3"/>
    <cellStyle name="Walutowy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D6" sqref="D6:D66"/>
    </sheetView>
  </sheetViews>
  <sheetFormatPr defaultColWidth="9.109375" defaultRowHeight="13.2" x14ac:dyDescent="0.25"/>
  <cols>
    <col min="1" max="1" width="4.44140625" style="2" customWidth="1"/>
    <col min="2" max="2" width="33.6640625" style="5" customWidth="1"/>
    <col min="3" max="3" width="20" style="17" customWidth="1"/>
    <col min="4" max="4" width="14.33203125" style="32" customWidth="1"/>
    <col min="5" max="5" width="15.33203125" style="4" customWidth="1"/>
    <col min="6" max="6" width="6.109375" style="2" customWidth="1"/>
    <col min="7" max="7" width="6.44140625" style="2" customWidth="1"/>
    <col min="8" max="8" width="11.33203125" style="2" customWidth="1"/>
    <col min="9" max="10" width="13.44140625" style="2" bestFit="1" customWidth="1"/>
    <col min="11" max="16384" width="9.109375" style="2"/>
  </cols>
  <sheetData>
    <row r="1" spans="1:12" ht="30" customHeight="1" x14ac:dyDescent="0.25">
      <c r="C1" s="76" t="s">
        <v>85</v>
      </c>
      <c r="D1" s="76"/>
      <c r="E1" s="76"/>
      <c r="F1" s="76"/>
      <c r="G1" s="76"/>
      <c r="H1" s="76"/>
    </row>
    <row r="2" spans="1:12" ht="52.8" x14ac:dyDescent="0.25">
      <c r="A2" s="77" t="s">
        <v>86</v>
      </c>
      <c r="B2" s="79" t="s">
        <v>87</v>
      </c>
      <c r="C2" s="81" t="s">
        <v>88</v>
      </c>
      <c r="D2" s="79" t="s">
        <v>89</v>
      </c>
      <c r="E2" s="79" t="s">
        <v>90</v>
      </c>
      <c r="F2" s="79" t="s">
        <v>91</v>
      </c>
      <c r="G2" s="55" t="s">
        <v>92</v>
      </c>
      <c r="H2" s="55" t="s">
        <v>93</v>
      </c>
      <c r="I2" s="55" t="s">
        <v>94</v>
      </c>
      <c r="J2" s="55" t="s">
        <v>95</v>
      </c>
      <c r="K2" s="55" t="s">
        <v>96</v>
      </c>
      <c r="L2" s="55" t="s">
        <v>97</v>
      </c>
    </row>
    <row r="3" spans="1:12" x14ac:dyDescent="0.25">
      <c r="A3" s="78"/>
      <c r="B3" s="80"/>
      <c r="C3" s="82"/>
      <c r="D3" s="80"/>
      <c r="E3" s="80"/>
      <c r="F3" s="80"/>
      <c r="G3" s="56" t="s">
        <v>98</v>
      </c>
      <c r="H3" s="56" t="s">
        <v>99</v>
      </c>
      <c r="I3" s="57" t="s">
        <v>100</v>
      </c>
      <c r="J3" s="57"/>
      <c r="K3" s="57" t="s">
        <v>101</v>
      </c>
      <c r="L3" s="57" t="s">
        <v>102</v>
      </c>
    </row>
    <row r="4" spans="1:12" x14ac:dyDescent="0.25">
      <c r="C4" s="54"/>
      <c r="D4" s="54"/>
      <c r="E4" s="54"/>
      <c r="F4" s="54"/>
      <c r="G4" s="54"/>
      <c r="H4" s="54"/>
    </row>
    <row r="5" spans="1:12" x14ac:dyDescent="0.25">
      <c r="C5" s="54"/>
      <c r="D5" s="29"/>
      <c r="E5" s="54"/>
      <c r="F5" s="54"/>
      <c r="G5" s="54"/>
      <c r="H5" s="54"/>
    </row>
    <row r="6" spans="1:12" ht="105.6" x14ac:dyDescent="0.25">
      <c r="A6" s="6">
        <v>4</v>
      </c>
      <c r="B6" s="10" t="s">
        <v>3</v>
      </c>
      <c r="C6" s="19">
        <v>4063000</v>
      </c>
      <c r="D6" s="30">
        <v>1.85</v>
      </c>
      <c r="E6" s="34">
        <f>D6+D6*H6</f>
        <v>2</v>
      </c>
      <c r="F6" s="23" t="s">
        <v>17</v>
      </c>
      <c r="G6" s="24">
        <v>50000</v>
      </c>
      <c r="H6" s="33">
        <v>0.08</v>
      </c>
      <c r="I6" s="44">
        <f>D6*G6</f>
        <v>92500</v>
      </c>
      <c r="J6" s="44">
        <f>I6+I6*H6</f>
        <v>99900</v>
      </c>
    </row>
    <row r="7" spans="1:12" ht="26.4" x14ac:dyDescent="0.25">
      <c r="A7" s="6">
        <v>6</v>
      </c>
      <c r="B7" s="14" t="s">
        <v>6</v>
      </c>
      <c r="C7" s="22" t="s">
        <v>57</v>
      </c>
      <c r="D7" s="30">
        <v>11.4</v>
      </c>
      <c r="E7" s="34">
        <f t="shared" ref="E7:E61" si="0">D7+D7*H7</f>
        <v>12.31</v>
      </c>
      <c r="F7" s="23" t="s">
        <v>17</v>
      </c>
      <c r="G7" s="24">
        <v>2500</v>
      </c>
      <c r="H7" s="33">
        <v>0.08</v>
      </c>
      <c r="I7" s="44">
        <f t="shared" ref="I7:I61" si="1">D7*G7</f>
        <v>28500</v>
      </c>
      <c r="J7" s="44">
        <f t="shared" ref="J7:J61" si="2">I7+I7*H7</f>
        <v>30780</v>
      </c>
    </row>
    <row r="8" spans="1:12" ht="79.2" x14ac:dyDescent="0.25">
      <c r="A8" s="6">
        <v>8</v>
      </c>
      <c r="B8" s="14" t="s">
        <v>5</v>
      </c>
      <c r="C8" s="19">
        <v>4550560</v>
      </c>
      <c r="D8" s="30">
        <v>2.15</v>
      </c>
      <c r="E8" s="34">
        <f t="shared" si="0"/>
        <v>2.3199999999999998</v>
      </c>
      <c r="F8" s="23" t="s">
        <v>18</v>
      </c>
      <c r="G8" s="24">
        <v>3000</v>
      </c>
      <c r="H8" s="33">
        <v>0.08</v>
      </c>
      <c r="I8" s="44">
        <f t="shared" si="1"/>
        <v>6450</v>
      </c>
      <c r="J8" s="44">
        <f t="shared" si="2"/>
        <v>6966</v>
      </c>
    </row>
    <row r="9" spans="1:12" ht="105.6" x14ac:dyDescent="0.25">
      <c r="A9" s="6">
        <v>9</v>
      </c>
      <c r="B9" s="14" t="s">
        <v>4</v>
      </c>
      <c r="C9" s="19">
        <v>4550587</v>
      </c>
      <c r="D9" s="30">
        <v>6.8</v>
      </c>
      <c r="E9" s="34">
        <f t="shared" si="0"/>
        <v>7.34</v>
      </c>
      <c r="F9" s="23" t="s">
        <v>17</v>
      </c>
      <c r="G9" s="24">
        <v>3000</v>
      </c>
      <c r="H9" s="33">
        <v>0.08</v>
      </c>
      <c r="I9" s="44">
        <f t="shared" si="1"/>
        <v>20400</v>
      </c>
      <c r="J9" s="44">
        <f t="shared" si="2"/>
        <v>22032</v>
      </c>
    </row>
    <row r="10" spans="1:12" ht="122.25" customHeight="1" x14ac:dyDescent="0.25">
      <c r="A10" s="6">
        <v>11</v>
      </c>
      <c r="B10" s="7" t="s">
        <v>27</v>
      </c>
      <c r="C10" s="19" t="s">
        <v>58</v>
      </c>
      <c r="D10" s="30">
        <v>3.15</v>
      </c>
      <c r="E10" s="34">
        <f t="shared" si="0"/>
        <v>3.4</v>
      </c>
      <c r="F10" s="23" t="s">
        <v>20</v>
      </c>
      <c r="G10" s="24">
        <v>1000</v>
      </c>
      <c r="H10" s="33">
        <v>0.08</v>
      </c>
      <c r="I10" s="44">
        <f t="shared" si="1"/>
        <v>3150</v>
      </c>
      <c r="J10" s="44">
        <f t="shared" si="2"/>
        <v>3402</v>
      </c>
    </row>
    <row r="11" spans="1:12" ht="39.6" x14ac:dyDescent="0.25">
      <c r="A11" s="6">
        <v>12</v>
      </c>
      <c r="B11" s="14" t="s">
        <v>37</v>
      </c>
      <c r="C11" s="22" t="s">
        <v>59</v>
      </c>
      <c r="D11" s="30">
        <v>11.5</v>
      </c>
      <c r="E11" s="34">
        <f t="shared" si="0"/>
        <v>12.42</v>
      </c>
      <c r="F11" s="23" t="s">
        <v>17</v>
      </c>
      <c r="G11" s="24">
        <v>720</v>
      </c>
      <c r="H11" s="33">
        <v>0.08</v>
      </c>
      <c r="I11" s="44">
        <f t="shared" si="1"/>
        <v>8280</v>
      </c>
      <c r="J11" s="44">
        <f t="shared" si="2"/>
        <v>8942.4</v>
      </c>
    </row>
    <row r="12" spans="1:12" ht="39.6" x14ac:dyDescent="0.25">
      <c r="A12" s="6">
        <v>13</v>
      </c>
      <c r="B12" s="14" t="s">
        <v>38</v>
      </c>
      <c r="C12" s="22" t="s">
        <v>60</v>
      </c>
      <c r="D12" s="30">
        <v>12</v>
      </c>
      <c r="E12" s="34">
        <f t="shared" si="0"/>
        <v>12.96</v>
      </c>
      <c r="F12" s="23" t="s">
        <v>17</v>
      </c>
      <c r="G12" s="24">
        <v>300</v>
      </c>
      <c r="H12" s="33">
        <v>0.08</v>
      </c>
      <c r="I12" s="44">
        <f t="shared" si="1"/>
        <v>3600</v>
      </c>
      <c r="J12" s="44">
        <f t="shared" si="2"/>
        <v>3888</v>
      </c>
    </row>
    <row r="13" spans="1:12" ht="92.4" x14ac:dyDescent="0.25">
      <c r="A13" s="6">
        <v>40</v>
      </c>
      <c r="B13" s="12" t="s">
        <v>36</v>
      </c>
      <c r="C13" s="19">
        <v>4161211</v>
      </c>
      <c r="D13" s="30">
        <v>75</v>
      </c>
      <c r="E13" s="34">
        <f t="shared" si="0"/>
        <v>81</v>
      </c>
      <c r="F13" s="23" t="s">
        <v>17</v>
      </c>
      <c r="G13" s="24">
        <v>90</v>
      </c>
      <c r="H13" s="33">
        <v>0.08</v>
      </c>
      <c r="I13" s="44">
        <f t="shared" si="1"/>
        <v>6750</v>
      </c>
      <c r="J13" s="44">
        <f t="shared" si="2"/>
        <v>7290</v>
      </c>
    </row>
    <row r="14" spans="1:12" x14ac:dyDescent="0.25">
      <c r="A14" s="6">
        <v>73</v>
      </c>
      <c r="B14" s="1" t="s">
        <v>39</v>
      </c>
      <c r="C14" s="22"/>
      <c r="D14" s="30">
        <v>1.8</v>
      </c>
      <c r="E14" s="34">
        <f t="shared" si="0"/>
        <v>1.94</v>
      </c>
      <c r="F14" s="23" t="s">
        <v>17</v>
      </c>
      <c r="G14" s="24">
        <v>800</v>
      </c>
      <c r="H14" s="33">
        <v>0.08</v>
      </c>
      <c r="I14" s="44">
        <f t="shared" si="1"/>
        <v>1440</v>
      </c>
      <c r="J14" s="44">
        <f t="shared" si="2"/>
        <v>1555.2</v>
      </c>
    </row>
    <row r="15" spans="1:12" x14ac:dyDescent="0.25">
      <c r="A15" s="6">
        <v>74</v>
      </c>
      <c r="B15" s="1" t="s">
        <v>40</v>
      </c>
      <c r="C15" s="22"/>
      <c r="D15" s="30">
        <v>1.8</v>
      </c>
      <c r="E15" s="34">
        <f t="shared" si="0"/>
        <v>1.94</v>
      </c>
      <c r="F15" s="23" t="s">
        <v>17</v>
      </c>
      <c r="G15" s="24">
        <v>800</v>
      </c>
      <c r="H15" s="33">
        <v>0.08</v>
      </c>
      <c r="I15" s="44">
        <f t="shared" si="1"/>
        <v>1440</v>
      </c>
      <c r="J15" s="44">
        <f t="shared" si="2"/>
        <v>1555.2</v>
      </c>
    </row>
    <row r="16" spans="1:12" x14ac:dyDescent="0.25">
      <c r="A16" s="6">
        <v>75</v>
      </c>
      <c r="B16" s="1" t="s">
        <v>41</v>
      </c>
      <c r="C16" s="22"/>
      <c r="D16" s="30">
        <v>1.8</v>
      </c>
      <c r="E16" s="34">
        <f t="shared" si="0"/>
        <v>1.94</v>
      </c>
      <c r="F16" s="23" t="s">
        <v>17</v>
      </c>
      <c r="G16" s="24">
        <v>800</v>
      </c>
      <c r="H16" s="33">
        <v>0.08</v>
      </c>
      <c r="I16" s="44">
        <f t="shared" si="1"/>
        <v>1440</v>
      </c>
      <c r="J16" s="44">
        <f t="shared" si="2"/>
        <v>1555.2</v>
      </c>
    </row>
    <row r="17" spans="1:10" x14ac:dyDescent="0.25">
      <c r="A17" s="6">
        <v>76</v>
      </c>
      <c r="B17" s="1" t="s">
        <v>42</v>
      </c>
      <c r="C17" s="22"/>
      <c r="D17" s="30">
        <v>1.8</v>
      </c>
      <c r="E17" s="34">
        <f t="shared" si="0"/>
        <v>1.94</v>
      </c>
      <c r="F17" s="23" t="s">
        <v>17</v>
      </c>
      <c r="G17" s="24">
        <v>120</v>
      </c>
      <c r="H17" s="33">
        <v>0.08</v>
      </c>
      <c r="I17" s="44">
        <f t="shared" si="1"/>
        <v>216</v>
      </c>
      <c r="J17" s="44">
        <f t="shared" si="2"/>
        <v>233.28</v>
      </c>
    </row>
    <row r="18" spans="1:10" ht="113.25" customHeight="1" x14ac:dyDescent="0.25">
      <c r="A18" s="6">
        <v>83</v>
      </c>
      <c r="B18" s="9" t="s">
        <v>26</v>
      </c>
      <c r="C18" s="19">
        <v>4097145</v>
      </c>
      <c r="D18" s="30">
        <v>9.5</v>
      </c>
      <c r="E18" s="34">
        <f t="shared" si="0"/>
        <v>10.26</v>
      </c>
      <c r="F18" s="23" t="s">
        <v>20</v>
      </c>
      <c r="G18" s="24">
        <v>600</v>
      </c>
      <c r="H18" s="33">
        <v>0.08</v>
      </c>
      <c r="I18" s="44">
        <f t="shared" si="1"/>
        <v>5700</v>
      </c>
      <c r="J18" s="44">
        <f t="shared" si="2"/>
        <v>6156</v>
      </c>
    </row>
    <row r="19" spans="1:10" ht="26.4" x14ac:dyDescent="0.25">
      <c r="A19" s="6">
        <v>96</v>
      </c>
      <c r="B19" s="8" t="s">
        <v>12</v>
      </c>
      <c r="C19" s="19">
        <v>4502094</v>
      </c>
      <c r="D19" s="30">
        <v>28</v>
      </c>
      <c r="E19" s="34">
        <f t="shared" si="0"/>
        <v>30.24</v>
      </c>
      <c r="F19" s="25" t="s">
        <v>20</v>
      </c>
      <c r="G19" s="26">
        <v>60</v>
      </c>
      <c r="H19" s="33">
        <v>0.08</v>
      </c>
      <c r="I19" s="44">
        <f t="shared" si="1"/>
        <v>1680</v>
      </c>
      <c r="J19" s="44">
        <f t="shared" si="2"/>
        <v>1814.4</v>
      </c>
    </row>
    <row r="20" spans="1:10" ht="52.8" x14ac:dyDescent="0.25">
      <c r="A20" s="6">
        <v>97</v>
      </c>
      <c r="B20" s="16" t="s">
        <v>43</v>
      </c>
      <c r="C20" s="19">
        <v>4505905</v>
      </c>
      <c r="D20" s="30">
        <v>4.6500000000000004</v>
      </c>
      <c r="E20" s="34">
        <f t="shared" si="0"/>
        <v>5.0199999999999996</v>
      </c>
      <c r="F20" s="23" t="s">
        <v>17</v>
      </c>
      <c r="G20" s="24">
        <v>400</v>
      </c>
      <c r="H20" s="33">
        <v>0.08</v>
      </c>
      <c r="I20" s="44">
        <f t="shared" si="1"/>
        <v>1860</v>
      </c>
      <c r="J20" s="44">
        <f t="shared" si="2"/>
        <v>2008.8</v>
      </c>
    </row>
    <row r="21" spans="1:10" ht="52.8" x14ac:dyDescent="0.25">
      <c r="A21" s="6">
        <v>98</v>
      </c>
      <c r="B21" s="16" t="s">
        <v>44</v>
      </c>
      <c r="C21" s="19">
        <v>4507908</v>
      </c>
      <c r="D21" s="30">
        <v>4.87</v>
      </c>
      <c r="E21" s="34">
        <f t="shared" si="0"/>
        <v>5.26</v>
      </c>
      <c r="F21" s="23" t="s">
        <v>17</v>
      </c>
      <c r="G21" s="24">
        <v>820</v>
      </c>
      <c r="H21" s="33">
        <v>0.08</v>
      </c>
      <c r="I21" s="44">
        <f t="shared" si="1"/>
        <v>3993.4</v>
      </c>
      <c r="J21" s="44">
        <f t="shared" si="2"/>
        <v>4312.87</v>
      </c>
    </row>
    <row r="22" spans="1:10" ht="52.8" x14ac:dyDescent="0.25">
      <c r="A22" s="6">
        <v>99</v>
      </c>
      <c r="B22" s="16" t="s">
        <v>45</v>
      </c>
      <c r="C22" s="19">
        <v>4509900</v>
      </c>
      <c r="D22" s="30">
        <v>4.75</v>
      </c>
      <c r="E22" s="34">
        <f t="shared" si="0"/>
        <v>5.13</v>
      </c>
      <c r="F22" s="23" t="s">
        <v>17</v>
      </c>
      <c r="G22" s="24">
        <v>220</v>
      </c>
      <c r="H22" s="33">
        <v>0.08</v>
      </c>
      <c r="I22" s="44">
        <f t="shared" si="1"/>
        <v>1045</v>
      </c>
      <c r="J22" s="44">
        <f t="shared" si="2"/>
        <v>1128.5999999999999</v>
      </c>
    </row>
    <row r="23" spans="1:10" ht="79.2" x14ac:dyDescent="0.25">
      <c r="A23" s="6">
        <v>100</v>
      </c>
      <c r="B23" s="16" t="s">
        <v>46</v>
      </c>
      <c r="C23" s="20">
        <v>4502051</v>
      </c>
      <c r="D23" s="30">
        <v>13.5</v>
      </c>
      <c r="E23" s="34">
        <f t="shared" si="0"/>
        <v>14.58</v>
      </c>
      <c r="F23" s="23" t="s">
        <v>17</v>
      </c>
      <c r="G23" s="24">
        <v>400</v>
      </c>
      <c r="H23" s="33">
        <v>0.08</v>
      </c>
      <c r="I23" s="44">
        <f t="shared" si="1"/>
        <v>5400</v>
      </c>
      <c r="J23" s="44">
        <f t="shared" si="2"/>
        <v>5832</v>
      </c>
    </row>
    <row r="24" spans="1:10" ht="66" x14ac:dyDescent="0.25">
      <c r="A24" s="6">
        <v>102</v>
      </c>
      <c r="B24" s="16" t="s">
        <v>47</v>
      </c>
      <c r="C24" s="22"/>
      <c r="D24" s="30">
        <v>13.5</v>
      </c>
      <c r="E24" s="34">
        <f t="shared" si="0"/>
        <v>14.58</v>
      </c>
      <c r="F24" s="23" t="s">
        <v>17</v>
      </c>
      <c r="G24" s="24">
        <v>600</v>
      </c>
      <c r="H24" s="33">
        <v>0.08</v>
      </c>
      <c r="I24" s="44">
        <f t="shared" si="1"/>
        <v>8100</v>
      </c>
      <c r="J24" s="44">
        <f t="shared" si="2"/>
        <v>8748</v>
      </c>
    </row>
    <row r="25" spans="1:10" ht="26.4" x14ac:dyDescent="0.25">
      <c r="A25" s="6">
        <v>103</v>
      </c>
      <c r="B25" s="16" t="s">
        <v>11</v>
      </c>
      <c r="C25" s="20">
        <v>4512383</v>
      </c>
      <c r="D25" s="30">
        <v>11.5</v>
      </c>
      <c r="E25" s="34">
        <f t="shared" si="0"/>
        <v>12.42</v>
      </c>
      <c r="F25" s="25" t="s">
        <v>20</v>
      </c>
      <c r="G25" s="26">
        <v>500</v>
      </c>
      <c r="H25" s="33">
        <v>0.08</v>
      </c>
      <c r="I25" s="44">
        <f t="shared" si="1"/>
        <v>5750</v>
      </c>
      <c r="J25" s="44">
        <f t="shared" si="2"/>
        <v>6210</v>
      </c>
    </row>
    <row r="26" spans="1:10" ht="39.6" x14ac:dyDescent="0.25">
      <c r="A26" s="6">
        <v>116</v>
      </c>
      <c r="B26" s="12" t="s">
        <v>14</v>
      </c>
      <c r="C26" s="20" t="s">
        <v>61</v>
      </c>
      <c r="D26" s="30">
        <v>40</v>
      </c>
      <c r="E26" s="34">
        <f t="shared" si="0"/>
        <v>43.2</v>
      </c>
      <c r="F26" s="25" t="s">
        <v>17</v>
      </c>
      <c r="G26" s="26">
        <v>600</v>
      </c>
      <c r="H26" s="33">
        <v>0.08</v>
      </c>
      <c r="I26" s="44">
        <f t="shared" si="1"/>
        <v>24000</v>
      </c>
      <c r="J26" s="44">
        <f t="shared" si="2"/>
        <v>25920</v>
      </c>
    </row>
    <row r="27" spans="1:10" ht="26.4" x14ac:dyDescent="0.25">
      <c r="A27" s="6">
        <v>117</v>
      </c>
      <c r="B27" s="11" t="s">
        <v>13</v>
      </c>
      <c r="C27" s="20">
        <v>4439937</v>
      </c>
      <c r="D27" s="30">
        <v>3.5</v>
      </c>
      <c r="E27" s="34">
        <f t="shared" si="0"/>
        <v>3.78</v>
      </c>
      <c r="F27" s="25" t="s">
        <v>20</v>
      </c>
      <c r="G27" s="26">
        <v>60</v>
      </c>
      <c r="H27" s="33">
        <v>0.08</v>
      </c>
      <c r="I27" s="44">
        <f t="shared" si="1"/>
        <v>210</v>
      </c>
      <c r="J27" s="44">
        <f t="shared" si="2"/>
        <v>226.8</v>
      </c>
    </row>
    <row r="28" spans="1:10" ht="92.4" x14ac:dyDescent="0.25">
      <c r="A28" s="6">
        <v>118</v>
      </c>
      <c r="B28" s="12" t="s">
        <v>48</v>
      </c>
      <c r="C28" s="20">
        <v>4163214</v>
      </c>
      <c r="D28" s="30">
        <v>92</v>
      </c>
      <c r="E28" s="34">
        <f t="shared" si="0"/>
        <v>99.36</v>
      </c>
      <c r="F28" s="23" t="s">
        <v>20</v>
      </c>
      <c r="G28" s="24">
        <v>300</v>
      </c>
      <c r="H28" s="33">
        <v>0.08</v>
      </c>
      <c r="I28" s="44">
        <f t="shared" si="1"/>
        <v>27600</v>
      </c>
      <c r="J28" s="44">
        <f t="shared" si="2"/>
        <v>29808</v>
      </c>
    </row>
    <row r="29" spans="1:10" ht="16.2" x14ac:dyDescent="0.25">
      <c r="A29" s="6">
        <v>119</v>
      </c>
      <c r="B29" s="12" t="s">
        <v>33</v>
      </c>
      <c r="C29" s="20">
        <v>4448340</v>
      </c>
      <c r="D29" s="30">
        <v>15.5</v>
      </c>
      <c r="E29" s="34">
        <f t="shared" si="0"/>
        <v>16.739999999999998</v>
      </c>
      <c r="F29" s="23" t="s">
        <v>17</v>
      </c>
      <c r="G29" s="24">
        <v>130</v>
      </c>
      <c r="H29" s="33">
        <v>0.08</v>
      </c>
      <c r="I29" s="44">
        <f t="shared" si="1"/>
        <v>2015</v>
      </c>
      <c r="J29" s="44">
        <f t="shared" si="2"/>
        <v>2176.1999999999998</v>
      </c>
    </row>
    <row r="30" spans="1:10" ht="118.8" x14ac:dyDescent="0.25">
      <c r="A30" s="6">
        <v>124</v>
      </c>
      <c r="B30" s="3" t="s">
        <v>28</v>
      </c>
      <c r="C30" s="20" t="s">
        <v>62</v>
      </c>
      <c r="D30" s="30">
        <v>1.24</v>
      </c>
      <c r="E30" s="34">
        <f t="shared" si="0"/>
        <v>1.34</v>
      </c>
      <c r="F30" s="23" t="s">
        <v>17</v>
      </c>
      <c r="G30" s="24">
        <v>17000</v>
      </c>
      <c r="H30" s="33">
        <v>0.08</v>
      </c>
      <c r="I30" s="44">
        <f t="shared" si="1"/>
        <v>21080</v>
      </c>
      <c r="J30" s="44">
        <f t="shared" si="2"/>
        <v>22766.400000000001</v>
      </c>
    </row>
    <row r="31" spans="1:10" ht="118.8" x14ac:dyDescent="0.25">
      <c r="A31" s="6">
        <v>125</v>
      </c>
      <c r="B31" s="3" t="s">
        <v>29</v>
      </c>
      <c r="C31" s="20" t="s">
        <v>63</v>
      </c>
      <c r="D31" s="30">
        <v>1.24</v>
      </c>
      <c r="E31" s="34">
        <f t="shared" si="0"/>
        <v>1.34</v>
      </c>
      <c r="F31" s="23" t="s">
        <v>17</v>
      </c>
      <c r="G31" s="24">
        <v>17000</v>
      </c>
      <c r="H31" s="33">
        <v>0.08</v>
      </c>
      <c r="I31" s="44">
        <f t="shared" si="1"/>
        <v>21080</v>
      </c>
      <c r="J31" s="44">
        <f t="shared" si="2"/>
        <v>22766.400000000001</v>
      </c>
    </row>
    <row r="32" spans="1:10" ht="118.8" x14ac:dyDescent="0.25">
      <c r="A32" s="6">
        <v>126</v>
      </c>
      <c r="B32" s="3" t="s">
        <v>30</v>
      </c>
      <c r="C32" s="20" t="s">
        <v>64</v>
      </c>
      <c r="D32" s="30">
        <v>1.24</v>
      </c>
      <c r="E32" s="34">
        <f t="shared" si="0"/>
        <v>1.34</v>
      </c>
      <c r="F32" s="23" t="s">
        <v>17</v>
      </c>
      <c r="G32" s="24">
        <v>11000</v>
      </c>
      <c r="H32" s="33">
        <v>0.08</v>
      </c>
      <c r="I32" s="44">
        <f t="shared" si="1"/>
        <v>13640</v>
      </c>
      <c r="J32" s="44">
        <f t="shared" si="2"/>
        <v>14731.2</v>
      </c>
    </row>
    <row r="33" spans="1:10" ht="118.8" x14ac:dyDescent="0.25">
      <c r="A33" s="6">
        <v>127</v>
      </c>
      <c r="B33" s="3" t="s">
        <v>31</v>
      </c>
      <c r="C33" s="20" t="s">
        <v>65</v>
      </c>
      <c r="D33" s="30">
        <v>1.24</v>
      </c>
      <c r="E33" s="34">
        <f t="shared" si="0"/>
        <v>1.34</v>
      </c>
      <c r="F33" s="23" t="s">
        <v>17</v>
      </c>
      <c r="G33" s="24">
        <v>100</v>
      </c>
      <c r="H33" s="33">
        <v>0.08</v>
      </c>
      <c r="I33" s="44">
        <f t="shared" si="1"/>
        <v>124</v>
      </c>
      <c r="J33" s="44">
        <f t="shared" si="2"/>
        <v>133.91999999999999</v>
      </c>
    </row>
    <row r="34" spans="1:10" ht="118.8" x14ac:dyDescent="0.25">
      <c r="A34" s="6">
        <v>128</v>
      </c>
      <c r="B34" s="3" t="s">
        <v>32</v>
      </c>
      <c r="C34" s="20" t="s">
        <v>66</v>
      </c>
      <c r="D34" s="30">
        <v>1.24</v>
      </c>
      <c r="E34" s="34">
        <f t="shared" si="0"/>
        <v>1.34</v>
      </c>
      <c r="F34" s="23" t="s">
        <v>17</v>
      </c>
      <c r="G34" s="24">
        <v>2000</v>
      </c>
      <c r="H34" s="33">
        <v>0.08</v>
      </c>
      <c r="I34" s="44">
        <f t="shared" si="1"/>
        <v>2480</v>
      </c>
      <c r="J34" s="44">
        <f t="shared" si="2"/>
        <v>2678.4</v>
      </c>
    </row>
    <row r="35" spans="1:10" ht="118.8" x14ac:dyDescent="0.25">
      <c r="A35" s="6">
        <v>129</v>
      </c>
      <c r="B35" s="3" t="s">
        <v>2</v>
      </c>
      <c r="C35" s="20" t="s">
        <v>67</v>
      </c>
      <c r="D35" s="30">
        <v>1.24</v>
      </c>
      <c r="E35" s="34">
        <f t="shared" si="0"/>
        <v>1.34</v>
      </c>
      <c r="F35" s="23" t="s">
        <v>17</v>
      </c>
      <c r="G35" s="24">
        <v>400</v>
      </c>
      <c r="H35" s="33">
        <v>0.08</v>
      </c>
      <c r="I35" s="44">
        <f t="shared" si="1"/>
        <v>496</v>
      </c>
      <c r="J35" s="44">
        <f t="shared" si="2"/>
        <v>535.67999999999995</v>
      </c>
    </row>
    <row r="36" spans="1:10" ht="92.4" x14ac:dyDescent="0.25">
      <c r="A36" s="6">
        <v>130</v>
      </c>
      <c r="B36" s="10" t="s">
        <v>24</v>
      </c>
      <c r="C36" s="20" t="s">
        <v>68</v>
      </c>
      <c r="D36" s="30">
        <v>1.85</v>
      </c>
      <c r="E36" s="34">
        <f t="shared" si="0"/>
        <v>2</v>
      </c>
      <c r="F36" s="23" t="s">
        <v>17</v>
      </c>
      <c r="G36" s="24">
        <v>500</v>
      </c>
      <c r="H36" s="33">
        <v>0.08</v>
      </c>
      <c r="I36" s="44">
        <f t="shared" si="1"/>
        <v>925</v>
      </c>
      <c r="J36" s="44">
        <f t="shared" si="2"/>
        <v>999</v>
      </c>
    </row>
    <row r="37" spans="1:10" ht="92.4" x14ac:dyDescent="0.25">
      <c r="A37" s="6">
        <v>131</v>
      </c>
      <c r="B37" s="10" t="s">
        <v>23</v>
      </c>
      <c r="C37" s="20" t="s">
        <v>69</v>
      </c>
      <c r="D37" s="30">
        <v>1.85</v>
      </c>
      <c r="E37" s="34">
        <f t="shared" si="0"/>
        <v>2</v>
      </c>
      <c r="F37" s="23" t="s">
        <v>17</v>
      </c>
      <c r="G37" s="24">
        <v>500</v>
      </c>
      <c r="H37" s="33">
        <v>0.08</v>
      </c>
      <c r="I37" s="44">
        <f t="shared" si="1"/>
        <v>925</v>
      </c>
      <c r="J37" s="44">
        <f t="shared" si="2"/>
        <v>999</v>
      </c>
    </row>
    <row r="38" spans="1:10" ht="92.4" x14ac:dyDescent="0.25">
      <c r="A38" s="6">
        <v>132</v>
      </c>
      <c r="B38" s="10" t="s">
        <v>22</v>
      </c>
      <c r="C38" s="20" t="s">
        <v>70</v>
      </c>
      <c r="D38" s="30">
        <v>1.85</v>
      </c>
      <c r="E38" s="34">
        <f t="shared" si="0"/>
        <v>2</v>
      </c>
      <c r="F38" s="23" t="s">
        <v>17</v>
      </c>
      <c r="G38" s="24">
        <v>500</v>
      </c>
      <c r="H38" s="33">
        <v>0.08</v>
      </c>
      <c r="I38" s="44">
        <f t="shared" si="1"/>
        <v>925</v>
      </c>
      <c r="J38" s="44">
        <f t="shared" si="2"/>
        <v>999</v>
      </c>
    </row>
    <row r="39" spans="1:10" ht="92.4" x14ac:dyDescent="0.25">
      <c r="A39" s="6">
        <v>133</v>
      </c>
      <c r="B39" s="10" t="s">
        <v>21</v>
      </c>
      <c r="C39" s="20" t="s">
        <v>71</v>
      </c>
      <c r="D39" s="30">
        <v>1.85</v>
      </c>
      <c r="E39" s="34">
        <f t="shared" si="0"/>
        <v>2</v>
      </c>
      <c r="F39" s="23" t="s">
        <v>17</v>
      </c>
      <c r="G39" s="24">
        <v>500</v>
      </c>
      <c r="H39" s="33">
        <v>0.08</v>
      </c>
      <c r="I39" s="44">
        <f t="shared" si="1"/>
        <v>925</v>
      </c>
      <c r="J39" s="44">
        <f t="shared" si="2"/>
        <v>999</v>
      </c>
    </row>
    <row r="40" spans="1:10" ht="52.8" x14ac:dyDescent="0.25">
      <c r="A40" s="6">
        <v>164</v>
      </c>
      <c r="B40" s="14" t="s">
        <v>8</v>
      </c>
      <c r="C40" s="20">
        <v>5524016</v>
      </c>
      <c r="D40" s="31">
        <v>21</v>
      </c>
      <c r="E40" s="34">
        <f t="shared" si="0"/>
        <v>22.68</v>
      </c>
      <c r="F40" s="23" t="s">
        <v>18</v>
      </c>
      <c r="G40" s="24">
        <v>50</v>
      </c>
      <c r="H40" s="33">
        <v>0.08</v>
      </c>
      <c r="I40" s="44">
        <f t="shared" si="1"/>
        <v>1050</v>
      </c>
      <c r="J40" s="44">
        <f t="shared" si="2"/>
        <v>1134</v>
      </c>
    </row>
    <row r="41" spans="1:10" ht="52.8" x14ac:dyDescent="0.25">
      <c r="A41" s="6">
        <v>179</v>
      </c>
      <c r="B41" s="14" t="s">
        <v>7</v>
      </c>
      <c r="C41" s="21">
        <v>4061284</v>
      </c>
      <c r="D41" s="31">
        <v>9</v>
      </c>
      <c r="E41" s="34">
        <f t="shared" si="0"/>
        <v>9.7200000000000006</v>
      </c>
      <c r="F41" s="23" t="s">
        <v>17</v>
      </c>
      <c r="G41" s="24">
        <v>40</v>
      </c>
      <c r="H41" s="33">
        <v>0.08</v>
      </c>
      <c r="I41" s="44">
        <f t="shared" si="1"/>
        <v>360</v>
      </c>
      <c r="J41" s="44">
        <f t="shared" si="2"/>
        <v>388.8</v>
      </c>
    </row>
    <row r="42" spans="1:10" ht="39.6" x14ac:dyDescent="0.25">
      <c r="A42" s="6">
        <v>183</v>
      </c>
      <c r="B42" s="14" t="s">
        <v>1</v>
      </c>
      <c r="C42" s="22">
        <v>8722919</v>
      </c>
      <c r="D42" s="30">
        <v>4.8</v>
      </c>
      <c r="E42" s="34">
        <f t="shared" si="0"/>
        <v>5.18</v>
      </c>
      <c r="F42" s="23" t="s">
        <v>17</v>
      </c>
      <c r="G42" s="24">
        <v>600</v>
      </c>
      <c r="H42" s="33">
        <v>0.08</v>
      </c>
      <c r="I42" s="44">
        <f t="shared" si="1"/>
        <v>2880</v>
      </c>
      <c r="J42" s="44">
        <f t="shared" si="2"/>
        <v>3110.4</v>
      </c>
    </row>
    <row r="43" spans="1:10" ht="39.6" x14ac:dyDescent="0.25">
      <c r="A43" s="6">
        <v>184</v>
      </c>
      <c r="B43" s="14" t="s">
        <v>0</v>
      </c>
      <c r="C43" s="22">
        <v>8722960</v>
      </c>
      <c r="D43" s="30">
        <v>2</v>
      </c>
      <c r="E43" s="34">
        <f t="shared" si="0"/>
        <v>2.16</v>
      </c>
      <c r="F43" s="23" t="s">
        <v>18</v>
      </c>
      <c r="G43" s="24">
        <v>3500</v>
      </c>
      <c r="H43" s="33">
        <v>0.08</v>
      </c>
      <c r="I43" s="44">
        <f t="shared" si="1"/>
        <v>7000</v>
      </c>
      <c r="J43" s="44">
        <f t="shared" si="2"/>
        <v>7560</v>
      </c>
    </row>
    <row r="44" spans="1:10" ht="39.6" x14ac:dyDescent="0.25">
      <c r="A44" s="6">
        <v>242</v>
      </c>
      <c r="B44" s="7" t="s">
        <v>10</v>
      </c>
      <c r="C44" s="22" t="s">
        <v>73</v>
      </c>
      <c r="D44" s="30">
        <v>1.42</v>
      </c>
      <c r="E44" s="34">
        <f t="shared" si="0"/>
        <v>1.53</v>
      </c>
      <c r="F44" s="23" t="s">
        <v>17</v>
      </c>
      <c r="G44" s="24">
        <v>1800</v>
      </c>
      <c r="H44" s="33">
        <v>0.08</v>
      </c>
      <c r="I44" s="44">
        <f t="shared" si="1"/>
        <v>2556</v>
      </c>
      <c r="J44" s="44">
        <f t="shared" si="2"/>
        <v>2760.48</v>
      </c>
    </row>
    <row r="45" spans="1:10" ht="66" x14ac:dyDescent="0.25">
      <c r="A45" s="6">
        <v>243</v>
      </c>
      <c r="B45" s="18" t="s">
        <v>52</v>
      </c>
      <c r="C45" s="22" t="s">
        <v>76</v>
      </c>
      <c r="D45" s="30">
        <v>11.5</v>
      </c>
      <c r="E45" s="34">
        <f t="shared" si="0"/>
        <v>12.42</v>
      </c>
      <c r="F45" s="23" t="s">
        <v>19</v>
      </c>
      <c r="G45" s="24">
        <v>700</v>
      </c>
      <c r="H45" s="33">
        <v>0.08</v>
      </c>
      <c r="I45" s="44">
        <f t="shared" si="1"/>
        <v>8050</v>
      </c>
      <c r="J45" s="44">
        <f t="shared" si="2"/>
        <v>8694</v>
      </c>
    </row>
    <row r="46" spans="1:10" ht="77.25" customHeight="1" x14ac:dyDescent="0.25">
      <c r="A46" s="6">
        <v>244</v>
      </c>
      <c r="B46" s="12" t="s">
        <v>49</v>
      </c>
      <c r="C46" s="22" t="s">
        <v>77</v>
      </c>
      <c r="D46" s="30">
        <v>16.5</v>
      </c>
      <c r="E46" s="34">
        <f t="shared" si="0"/>
        <v>17.82</v>
      </c>
      <c r="F46" s="23" t="s">
        <v>19</v>
      </c>
      <c r="G46" s="24">
        <v>740</v>
      </c>
      <c r="H46" s="33">
        <v>0.08</v>
      </c>
      <c r="I46" s="44">
        <f t="shared" si="1"/>
        <v>12210</v>
      </c>
      <c r="J46" s="44">
        <f t="shared" si="2"/>
        <v>13186.8</v>
      </c>
    </row>
    <row r="47" spans="1:10" ht="66" x14ac:dyDescent="0.25">
      <c r="A47" s="6">
        <v>245</v>
      </c>
      <c r="B47" s="18" t="s">
        <v>50</v>
      </c>
      <c r="C47" s="22" t="s">
        <v>75</v>
      </c>
      <c r="D47" s="30">
        <v>6.4</v>
      </c>
      <c r="E47" s="34">
        <f t="shared" si="0"/>
        <v>6.91</v>
      </c>
      <c r="F47" s="23" t="s">
        <v>19</v>
      </c>
      <c r="G47" s="24">
        <v>700</v>
      </c>
      <c r="H47" s="33">
        <v>0.08</v>
      </c>
      <c r="I47" s="44">
        <f t="shared" si="1"/>
        <v>4480</v>
      </c>
      <c r="J47" s="44">
        <f t="shared" si="2"/>
        <v>4838.3999999999996</v>
      </c>
    </row>
    <row r="48" spans="1:10" ht="66" x14ac:dyDescent="0.25">
      <c r="A48" s="6">
        <v>246</v>
      </c>
      <c r="B48" s="18" t="s">
        <v>51</v>
      </c>
      <c r="C48" s="22" t="s">
        <v>74</v>
      </c>
      <c r="D48" s="30">
        <v>8.4</v>
      </c>
      <c r="E48" s="34">
        <f t="shared" si="0"/>
        <v>9.07</v>
      </c>
      <c r="F48" s="27" t="s">
        <v>19</v>
      </c>
      <c r="G48" s="28">
        <v>600</v>
      </c>
      <c r="H48" s="33">
        <v>0.08</v>
      </c>
      <c r="I48" s="44">
        <f t="shared" si="1"/>
        <v>5040</v>
      </c>
      <c r="J48" s="44">
        <f t="shared" si="2"/>
        <v>5443.2</v>
      </c>
    </row>
    <row r="49" spans="1:11" ht="39.6" x14ac:dyDescent="0.25">
      <c r="A49" s="6">
        <v>247</v>
      </c>
      <c r="B49" s="16" t="s">
        <v>53</v>
      </c>
      <c r="C49" s="20" t="s">
        <v>72</v>
      </c>
      <c r="D49" s="30">
        <v>1.75</v>
      </c>
      <c r="E49" s="34">
        <f t="shared" si="0"/>
        <v>1.89</v>
      </c>
      <c r="F49" s="23" t="s">
        <v>17</v>
      </c>
      <c r="G49" s="24">
        <v>1460</v>
      </c>
      <c r="H49" s="33">
        <v>0.08</v>
      </c>
      <c r="I49" s="44">
        <f t="shared" si="1"/>
        <v>2555</v>
      </c>
      <c r="J49" s="44">
        <f t="shared" si="2"/>
        <v>2759.4</v>
      </c>
    </row>
    <row r="50" spans="1:11" ht="171.6" x14ac:dyDescent="0.25">
      <c r="A50" s="6">
        <v>265</v>
      </c>
      <c r="B50" s="12" t="s">
        <v>34</v>
      </c>
      <c r="C50" s="22">
        <v>4417940</v>
      </c>
      <c r="D50" s="30">
        <v>29</v>
      </c>
      <c r="E50" s="34">
        <f t="shared" si="0"/>
        <v>31.32</v>
      </c>
      <c r="F50" s="23" t="s">
        <v>17</v>
      </c>
      <c r="G50" s="24">
        <v>1200</v>
      </c>
      <c r="H50" s="33">
        <v>0.08</v>
      </c>
      <c r="I50" s="44">
        <f t="shared" si="1"/>
        <v>34800</v>
      </c>
      <c r="J50" s="44">
        <f t="shared" si="2"/>
        <v>37584</v>
      </c>
    </row>
    <row r="51" spans="1:11" ht="145.19999999999999" x14ac:dyDescent="0.25">
      <c r="A51" s="6">
        <v>273</v>
      </c>
      <c r="B51" s="7" t="s">
        <v>27</v>
      </c>
      <c r="C51" s="19" t="s">
        <v>58</v>
      </c>
      <c r="D51" s="30">
        <v>3.15</v>
      </c>
      <c r="E51" s="34">
        <f t="shared" si="0"/>
        <v>3.4</v>
      </c>
      <c r="F51" s="23" t="s">
        <v>17</v>
      </c>
      <c r="G51" s="24">
        <v>100</v>
      </c>
      <c r="H51" s="33">
        <v>0.08</v>
      </c>
      <c r="I51" s="44">
        <f t="shared" si="1"/>
        <v>315</v>
      </c>
      <c r="J51" s="44">
        <f t="shared" si="2"/>
        <v>340.2</v>
      </c>
    </row>
    <row r="52" spans="1:11" ht="171.6" x14ac:dyDescent="0.25">
      <c r="A52" s="6">
        <v>274</v>
      </c>
      <c r="B52" s="12" t="s">
        <v>34</v>
      </c>
      <c r="C52" s="22">
        <v>4417940</v>
      </c>
      <c r="D52" s="30">
        <v>29</v>
      </c>
      <c r="E52" s="34">
        <f t="shared" si="0"/>
        <v>31.32</v>
      </c>
      <c r="F52" s="23" t="s">
        <v>17</v>
      </c>
      <c r="G52" s="24">
        <v>160</v>
      </c>
      <c r="H52" s="33">
        <v>0.08</v>
      </c>
      <c r="I52" s="44">
        <f t="shared" si="1"/>
        <v>4640</v>
      </c>
      <c r="J52" s="44">
        <f t="shared" si="2"/>
        <v>5011.2</v>
      </c>
    </row>
    <row r="53" spans="1:11" ht="26.4" x14ac:dyDescent="0.25">
      <c r="A53" s="6">
        <v>276</v>
      </c>
      <c r="B53" s="11" t="s">
        <v>9</v>
      </c>
      <c r="C53" s="22">
        <v>4435001</v>
      </c>
      <c r="D53" s="30">
        <v>0.44</v>
      </c>
      <c r="E53" s="34">
        <f t="shared" si="0"/>
        <v>0.48</v>
      </c>
      <c r="F53" s="23" t="s">
        <v>19</v>
      </c>
      <c r="G53" s="24">
        <v>20</v>
      </c>
      <c r="H53" s="33">
        <v>0.08</v>
      </c>
      <c r="I53" s="44">
        <f t="shared" si="1"/>
        <v>8.8000000000000007</v>
      </c>
      <c r="J53" s="44">
        <f t="shared" si="2"/>
        <v>9.5</v>
      </c>
    </row>
    <row r="54" spans="1:11" ht="79.2" x14ac:dyDescent="0.25">
      <c r="A54" s="6">
        <v>278</v>
      </c>
      <c r="B54" s="13" t="s">
        <v>35</v>
      </c>
      <c r="C54" s="20">
        <v>4517504</v>
      </c>
      <c r="D54" s="30">
        <v>38</v>
      </c>
      <c r="E54" s="34">
        <f t="shared" si="0"/>
        <v>41.04</v>
      </c>
      <c r="F54" s="25" t="s">
        <v>20</v>
      </c>
      <c r="G54" s="26">
        <v>400</v>
      </c>
      <c r="H54" s="33">
        <v>0.08</v>
      </c>
      <c r="I54" s="44">
        <f t="shared" si="1"/>
        <v>15200</v>
      </c>
      <c r="J54" s="44">
        <f t="shared" si="2"/>
        <v>16416</v>
      </c>
    </row>
    <row r="55" spans="1:11" ht="39.6" x14ac:dyDescent="0.25">
      <c r="A55" s="6">
        <v>280</v>
      </c>
      <c r="B55" s="13" t="s">
        <v>54</v>
      </c>
      <c r="C55" s="22">
        <v>4440129</v>
      </c>
      <c r="D55" s="30">
        <v>49</v>
      </c>
      <c r="E55" s="34">
        <f t="shared" si="0"/>
        <v>52.92</v>
      </c>
      <c r="F55" s="23" t="s">
        <v>17</v>
      </c>
      <c r="G55" s="24">
        <v>10</v>
      </c>
      <c r="H55" s="33">
        <v>0.08</v>
      </c>
      <c r="I55" s="44">
        <f t="shared" si="1"/>
        <v>490</v>
      </c>
      <c r="J55" s="44">
        <f t="shared" si="2"/>
        <v>529.20000000000005</v>
      </c>
    </row>
    <row r="56" spans="1:11" ht="39.6" x14ac:dyDescent="0.25">
      <c r="A56" s="6">
        <v>281</v>
      </c>
      <c r="B56" s="13" t="s">
        <v>55</v>
      </c>
      <c r="C56" s="22">
        <v>4440153</v>
      </c>
      <c r="D56" s="30">
        <v>68</v>
      </c>
      <c r="E56" s="34">
        <f t="shared" si="0"/>
        <v>73.44</v>
      </c>
      <c r="F56" s="23" t="s">
        <v>17</v>
      </c>
      <c r="G56" s="24">
        <v>10</v>
      </c>
      <c r="H56" s="33">
        <v>0.08</v>
      </c>
      <c r="I56" s="44">
        <f t="shared" si="1"/>
        <v>680</v>
      </c>
      <c r="J56" s="44">
        <f t="shared" si="2"/>
        <v>734.4</v>
      </c>
    </row>
    <row r="57" spans="1:11" ht="39.6" x14ac:dyDescent="0.25">
      <c r="A57" s="6">
        <v>282</v>
      </c>
      <c r="B57" s="15" t="s">
        <v>79</v>
      </c>
      <c r="C57" s="22">
        <v>4276620</v>
      </c>
      <c r="D57" s="30">
        <v>11.8</v>
      </c>
      <c r="E57" s="34">
        <f t="shared" si="0"/>
        <v>12.74</v>
      </c>
      <c r="F57" s="23" t="s">
        <v>18</v>
      </c>
      <c r="G57" s="24">
        <v>300</v>
      </c>
      <c r="H57" s="33">
        <v>0.08</v>
      </c>
      <c r="I57" s="44">
        <f t="shared" si="1"/>
        <v>3540</v>
      </c>
      <c r="J57" s="44">
        <f t="shared" si="2"/>
        <v>3823.2</v>
      </c>
    </row>
    <row r="58" spans="1:11" s="42" customFormat="1" ht="26.4" x14ac:dyDescent="0.25">
      <c r="A58" s="35"/>
      <c r="B58" s="36" t="s">
        <v>78</v>
      </c>
      <c r="C58" s="37">
        <v>4279913</v>
      </c>
      <c r="D58" s="38">
        <v>25</v>
      </c>
      <c r="E58" s="39">
        <f t="shared" si="0"/>
        <v>27</v>
      </c>
      <c r="F58" s="40" t="s">
        <v>20</v>
      </c>
      <c r="G58" s="41">
        <v>50</v>
      </c>
      <c r="H58" s="33">
        <v>0.08</v>
      </c>
      <c r="I58" s="44">
        <f t="shared" si="1"/>
        <v>1250</v>
      </c>
      <c r="J58" s="44">
        <f t="shared" si="2"/>
        <v>1350</v>
      </c>
    </row>
    <row r="59" spans="1:11" ht="66" x14ac:dyDescent="0.25">
      <c r="A59" s="6">
        <v>284</v>
      </c>
      <c r="B59" s="11" t="s">
        <v>25</v>
      </c>
      <c r="C59" s="20">
        <v>4163214</v>
      </c>
      <c r="D59" s="30">
        <v>91</v>
      </c>
      <c r="E59" s="34">
        <f t="shared" si="0"/>
        <v>98.28</v>
      </c>
      <c r="F59" s="23" t="s">
        <v>17</v>
      </c>
      <c r="G59" s="24">
        <v>200</v>
      </c>
      <c r="H59" s="33">
        <v>0.08</v>
      </c>
      <c r="I59" s="44">
        <f t="shared" si="1"/>
        <v>18200</v>
      </c>
      <c r="J59" s="44">
        <f t="shared" si="2"/>
        <v>19656</v>
      </c>
    </row>
    <row r="60" spans="1:11" ht="16.2" x14ac:dyDescent="0.25">
      <c r="A60" s="6">
        <v>286</v>
      </c>
      <c r="B60" s="11" t="s">
        <v>15</v>
      </c>
      <c r="C60" s="20">
        <v>4463005</v>
      </c>
      <c r="D60" s="30">
        <v>60</v>
      </c>
      <c r="E60" s="34">
        <f t="shared" si="0"/>
        <v>64.8</v>
      </c>
      <c r="F60" s="23" t="s">
        <v>17</v>
      </c>
      <c r="G60" s="24">
        <v>10</v>
      </c>
      <c r="H60" s="33">
        <v>0.08</v>
      </c>
      <c r="I60" s="44">
        <f t="shared" si="1"/>
        <v>600</v>
      </c>
      <c r="J60" s="44">
        <f t="shared" si="2"/>
        <v>648</v>
      </c>
    </row>
    <row r="61" spans="1:11" ht="105.6" x14ac:dyDescent="0.25">
      <c r="A61" s="6">
        <v>291</v>
      </c>
      <c r="B61" s="13" t="s">
        <v>56</v>
      </c>
      <c r="C61" s="22">
        <v>4461002</v>
      </c>
      <c r="D61" s="30">
        <v>30</v>
      </c>
      <c r="E61" s="34">
        <f t="shared" si="0"/>
        <v>32.4</v>
      </c>
      <c r="F61" s="23" t="s">
        <v>16</v>
      </c>
      <c r="G61" s="24">
        <v>50</v>
      </c>
      <c r="H61" s="33">
        <v>0.08</v>
      </c>
      <c r="I61" s="44">
        <f t="shared" si="1"/>
        <v>1500</v>
      </c>
      <c r="J61" s="44">
        <f t="shared" si="2"/>
        <v>1620</v>
      </c>
    </row>
    <row r="62" spans="1:11" s="51" customFormat="1" ht="40.799999999999997" x14ac:dyDescent="0.2">
      <c r="A62" s="45">
        <v>134</v>
      </c>
      <c r="B62" s="46" t="s">
        <v>80</v>
      </c>
      <c r="C62" s="47"/>
      <c r="D62" s="47"/>
      <c r="E62" s="47"/>
      <c r="F62" s="45" t="s">
        <v>17</v>
      </c>
      <c r="G62" s="48">
        <v>62000</v>
      </c>
      <c r="H62" s="49">
        <v>0.24</v>
      </c>
      <c r="I62" s="49">
        <v>14880</v>
      </c>
      <c r="J62" s="50"/>
      <c r="K62" s="50"/>
    </row>
    <row r="63" spans="1:11" s="51" customFormat="1" ht="40.799999999999997" x14ac:dyDescent="0.2">
      <c r="A63" s="45">
        <v>197</v>
      </c>
      <c r="B63" s="46" t="s">
        <v>81</v>
      </c>
      <c r="C63" s="47"/>
      <c r="D63" s="47"/>
      <c r="E63" s="47"/>
      <c r="F63" s="45" t="s">
        <v>17</v>
      </c>
      <c r="G63" s="48">
        <v>100</v>
      </c>
      <c r="H63" s="49">
        <v>16</v>
      </c>
      <c r="I63" s="49">
        <v>1600</v>
      </c>
      <c r="J63" s="50"/>
      <c r="K63" s="50"/>
    </row>
    <row r="64" spans="1:11" s="51" customFormat="1" ht="40.799999999999997" x14ac:dyDescent="0.2">
      <c r="A64" s="45">
        <v>198</v>
      </c>
      <c r="B64" s="46" t="s">
        <v>82</v>
      </c>
      <c r="C64" s="47"/>
      <c r="D64" s="47"/>
      <c r="E64" s="47"/>
      <c r="F64" s="45" t="s">
        <v>17</v>
      </c>
      <c r="G64" s="48">
        <v>100</v>
      </c>
      <c r="H64" s="49">
        <v>23</v>
      </c>
      <c r="I64" s="49">
        <v>2300</v>
      </c>
      <c r="J64" s="50"/>
      <c r="K64" s="50"/>
    </row>
    <row r="65" spans="1:11" s="51" customFormat="1" ht="40.799999999999997" x14ac:dyDescent="0.2">
      <c r="A65" s="45">
        <v>235</v>
      </c>
      <c r="B65" s="52" t="s">
        <v>83</v>
      </c>
      <c r="C65" s="47"/>
      <c r="D65" s="47"/>
      <c r="E65" s="47"/>
      <c r="F65" s="45" t="s">
        <v>20</v>
      </c>
      <c r="G65" s="48">
        <v>3000</v>
      </c>
      <c r="H65" s="49">
        <v>4.5</v>
      </c>
      <c r="I65" s="49">
        <v>13500</v>
      </c>
      <c r="J65" s="50"/>
      <c r="K65" s="50"/>
    </row>
    <row r="66" spans="1:11" s="51" customFormat="1" ht="40.799999999999997" x14ac:dyDescent="0.2">
      <c r="A66" s="45">
        <v>238</v>
      </c>
      <c r="B66" s="46" t="s">
        <v>84</v>
      </c>
      <c r="C66" s="47"/>
      <c r="D66" s="47"/>
      <c r="E66" s="53"/>
      <c r="F66" s="45" t="s">
        <v>17</v>
      </c>
      <c r="G66" s="48">
        <v>2000</v>
      </c>
      <c r="H66" s="49">
        <v>1.8</v>
      </c>
      <c r="I66" s="49">
        <v>3600</v>
      </c>
      <c r="J66" s="50"/>
      <c r="K66" s="50"/>
    </row>
    <row r="67" spans="1:11" x14ac:dyDescent="0.25">
      <c r="I67" s="43">
        <f>SUM(I6:I66)</f>
        <v>487404.2</v>
      </c>
    </row>
  </sheetData>
  <mergeCells count="7">
    <mergeCell ref="C1:H1"/>
    <mergeCell ref="A2:A3"/>
    <mergeCell ref="B2:B3"/>
    <mergeCell ref="C2:C3"/>
    <mergeCell ref="D2:D3"/>
    <mergeCell ref="E2:E3"/>
    <mergeCell ref="F2:F3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scale="86" fitToHeight="2" orientation="landscape" horizontalDpi="300" verticalDpi="300" r:id="rId1"/>
  <headerFooter alignWithMargins="0"/>
  <ignoredErrors>
    <ignoredError sqref="I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8"/>
  <sheetViews>
    <sheetView tabSelected="1" topLeftCell="A34" zoomScaleNormal="100" workbookViewId="0">
      <selection activeCell="B35" sqref="B35"/>
    </sheetView>
  </sheetViews>
  <sheetFormatPr defaultRowHeight="13.2" x14ac:dyDescent="0.25"/>
  <cols>
    <col min="1" max="1" width="3.88671875" customWidth="1"/>
    <col min="2" max="2" width="33.77734375" customWidth="1"/>
    <col min="3" max="3" width="18.77734375" customWidth="1"/>
    <col min="4" max="4" width="12.77734375" customWidth="1"/>
    <col min="5" max="5" width="15.77734375" customWidth="1"/>
    <col min="6" max="6" width="6.77734375" customWidth="1"/>
    <col min="7" max="7" width="10.77734375" customWidth="1"/>
    <col min="8" max="9" width="15.77734375" customWidth="1"/>
  </cols>
  <sheetData>
    <row r="2" spans="1:9" x14ac:dyDescent="0.25">
      <c r="D2" t="s">
        <v>103</v>
      </c>
    </row>
    <row r="5" spans="1:9" ht="26.4" x14ac:dyDescent="0.25">
      <c r="A5" s="85" t="s">
        <v>86</v>
      </c>
      <c r="B5" s="83" t="s">
        <v>87</v>
      </c>
      <c r="C5" s="88" t="s">
        <v>88</v>
      </c>
      <c r="D5" s="83" t="s">
        <v>89</v>
      </c>
      <c r="E5" s="83" t="s">
        <v>90</v>
      </c>
      <c r="F5" s="83" t="s">
        <v>91</v>
      </c>
      <c r="G5" s="74" t="s">
        <v>92</v>
      </c>
      <c r="H5" s="74" t="s">
        <v>117</v>
      </c>
      <c r="I5" s="74" t="s">
        <v>118</v>
      </c>
    </row>
    <row r="6" spans="1:9" x14ac:dyDescent="0.25">
      <c r="A6" s="86"/>
      <c r="B6" s="87"/>
      <c r="C6" s="89"/>
      <c r="D6" s="84"/>
      <c r="E6" s="84"/>
      <c r="F6" s="84"/>
      <c r="G6" s="59" t="s">
        <v>98</v>
      </c>
      <c r="H6" s="59" t="s">
        <v>99</v>
      </c>
      <c r="I6" s="59" t="s">
        <v>100</v>
      </c>
    </row>
    <row r="7" spans="1:9" ht="125.4" customHeight="1" x14ac:dyDescent="0.25">
      <c r="A7" s="21">
        <v>1</v>
      </c>
      <c r="B7" s="69" t="s">
        <v>3</v>
      </c>
      <c r="C7" s="73"/>
      <c r="D7" s="60"/>
      <c r="E7" s="60"/>
      <c r="F7" s="61" t="s">
        <v>17</v>
      </c>
      <c r="G7" s="62">
        <v>50000</v>
      </c>
      <c r="H7" s="63"/>
      <c r="I7" s="64"/>
    </row>
    <row r="8" spans="1:9" ht="36.6" customHeight="1" x14ac:dyDescent="0.25">
      <c r="A8" s="21">
        <v>2</v>
      </c>
      <c r="B8" s="70" t="s">
        <v>6</v>
      </c>
      <c r="C8" s="60"/>
      <c r="D8" s="60"/>
      <c r="E8" s="60"/>
      <c r="F8" s="61" t="s">
        <v>17</v>
      </c>
      <c r="G8" s="62">
        <v>2500</v>
      </c>
      <c r="H8" s="63"/>
      <c r="I8" s="64"/>
    </row>
    <row r="9" spans="1:9" ht="117" customHeight="1" x14ac:dyDescent="0.25">
      <c r="A9" s="21">
        <v>3</v>
      </c>
      <c r="B9" s="70" t="s">
        <v>5</v>
      </c>
      <c r="C9" s="60"/>
      <c r="D9" s="60"/>
      <c r="E9" s="60"/>
      <c r="F9" s="61" t="s">
        <v>18</v>
      </c>
      <c r="G9" s="62">
        <v>3000</v>
      </c>
      <c r="H9" s="63"/>
      <c r="I9" s="64"/>
    </row>
    <row r="10" spans="1:9" ht="154.19999999999999" customHeight="1" x14ac:dyDescent="0.25">
      <c r="A10" s="21">
        <v>4</v>
      </c>
      <c r="B10" s="70" t="s">
        <v>4</v>
      </c>
      <c r="C10" s="60"/>
      <c r="D10" s="60"/>
      <c r="E10" s="60"/>
      <c r="F10" s="61" t="s">
        <v>17</v>
      </c>
      <c r="G10" s="62">
        <v>3000</v>
      </c>
      <c r="H10" s="63"/>
      <c r="I10" s="64"/>
    </row>
    <row r="11" spans="1:9" ht="150.6" customHeight="1" x14ac:dyDescent="0.25">
      <c r="A11" s="21">
        <v>5</v>
      </c>
      <c r="B11" s="69" t="s">
        <v>27</v>
      </c>
      <c r="C11" s="60"/>
      <c r="D11" s="60"/>
      <c r="E11" s="60"/>
      <c r="F11" s="61" t="s">
        <v>20</v>
      </c>
      <c r="G11" s="62">
        <v>1000</v>
      </c>
      <c r="H11" s="63"/>
      <c r="I11" s="64"/>
    </row>
    <row r="12" spans="1:9" ht="58.2" customHeight="1" x14ac:dyDescent="0.25">
      <c r="A12" s="21">
        <v>6</v>
      </c>
      <c r="B12" s="70" t="s">
        <v>111</v>
      </c>
      <c r="C12" s="60"/>
      <c r="D12" s="60"/>
      <c r="E12" s="60"/>
      <c r="F12" s="61" t="s">
        <v>17</v>
      </c>
      <c r="G12" s="62">
        <v>720</v>
      </c>
      <c r="H12" s="63"/>
      <c r="I12" s="64"/>
    </row>
    <row r="13" spans="1:9" ht="60.6" customHeight="1" x14ac:dyDescent="0.25">
      <c r="A13" s="21">
        <v>7</v>
      </c>
      <c r="B13" s="70" t="s">
        <v>38</v>
      </c>
      <c r="C13" s="60"/>
      <c r="D13" s="60"/>
      <c r="E13" s="60"/>
      <c r="F13" s="61" t="s">
        <v>17</v>
      </c>
      <c r="G13" s="62">
        <v>300</v>
      </c>
      <c r="H13" s="63"/>
      <c r="I13" s="64"/>
    </row>
    <row r="14" spans="1:9" ht="114" customHeight="1" x14ac:dyDescent="0.25">
      <c r="A14" s="21">
        <v>8</v>
      </c>
      <c r="B14" s="69" t="s">
        <v>36</v>
      </c>
      <c r="C14" s="60"/>
      <c r="D14" s="60"/>
      <c r="E14" s="60"/>
      <c r="F14" s="61" t="s">
        <v>17</v>
      </c>
      <c r="G14" s="62">
        <v>90</v>
      </c>
      <c r="H14" s="63"/>
      <c r="I14" s="64"/>
    </row>
    <row r="15" spans="1:9" x14ac:dyDescent="0.25">
      <c r="A15" s="21">
        <v>9</v>
      </c>
      <c r="B15" s="71" t="s">
        <v>39</v>
      </c>
      <c r="C15" s="60"/>
      <c r="D15" s="60"/>
      <c r="E15" s="60"/>
      <c r="F15" s="61" t="s">
        <v>17</v>
      </c>
      <c r="G15" s="62">
        <v>800</v>
      </c>
      <c r="H15" s="63"/>
      <c r="I15" s="64"/>
    </row>
    <row r="16" spans="1:9" x14ac:dyDescent="0.25">
      <c r="A16" s="21">
        <v>10</v>
      </c>
      <c r="B16" s="71" t="s">
        <v>40</v>
      </c>
      <c r="C16" s="60"/>
      <c r="D16" s="60"/>
      <c r="E16" s="60"/>
      <c r="F16" s="61" t="s">
        <v>17</v>
      </c>
      <c r="G16" s="62">
        <v>800</v>
      </c>
      <c r="H16" s="63"/>
      <c r="I16" s="64"/>
    </row>
    <row r="17" spans="1:9" x14ac:dyDescent="0.25">
      <c r="A17" s="21">
        <v>11</v>
      </c>
      <c r="B17" s="71" t="s">
        <v>41</v>
      </c>
      <c r="C17" s="60"/>
      <c r="D17" s="60"/>
      <c r="E17" s="60"/>
      <c r="F17" s="61" t="s">
        <v>17</v>
      </c>
      <c r="G17" s="62">
        <v>800</v>
      </c>
      <c r="H17" s="63"/>
      <c r="I17" s="64"/>
    </row>
    <row r="18" spans="1:9" x14ac:dyDescent="0.25">
      <c r="A18" s="21">
        <v>12</v>
      </c>
      <c r="B18" s="71" t="s">
        <v>42</v>
      </c>
      <c r="C18" s="60"/>
      <c r="D18" s="60"/>
      <c r="E18" s="60"/>
      <c r="F18" s="61" t="s">
        <v>17</v>
      </c>
      <c r="G18" s="62">
        <v>120</v>
      </c>
      <c r="H18" s="63"/>
      <c r="I18" s="64"/>
    </row>
    <row r="19" spans="1:9" ht="153" customHeight="1" x14ac:dyDescent="0.25">
      <c r="A19" s="21">
        <v>13</v>
      </c>
      <c r="B19" s="72" t="s">
        <v>26</v>
      </c>
      <c r="C19" s="60"/>
      <c r="D19" s="60"/>
      <c r="E19" s="60"/>
      <c r="F19" s="61" t="s">
        <v>20</v>
      </c>
      <c r="G19" s="62">
        <v>600</v>
      </c>
      <c r="H19" s="63"/>
      <c r="I19" s="64"/>
    </row>
    <row r="20" spans="1:9" ht="26.4" x14ac:dyDescent="0.25">
      <c r="A20" s="21">
        <v>14</v>
      </c>
      <c r="B20" s="72" t="s">
        <v>12</v>
      </c>
      <c r="C20" s="60"/>
      <c r="D20" s="60"/>
      <c r="E20" s="60"/>
      <c r="F20" s="61" t="s">
        <v>20</v>
      </c>
      <c r="G20" s="62">
        <v>60</v>
      </c>
      <c r="H20" s="63"/>
      <c r="I20" s="64"/>
    </row>
    <row r="21" spans="1:9" ht="69.599999999999994" customHeight="1" x14ac:dyDescent="0.25">
      <c r="A21" s="21">
        <v>15</v>
      </c>
      <c r="B21" s="72" t="s">
        <v>43</v>
      </c>
      <c r="C21" s="60"/>
      <c r="D21" s="60"/>
      <c r="E21" s="60"/>
      <c r="F21" s="61" t="s">
        <v>17</v>
      </c>
      <c r="G21" s="62">
        <v>400</v>
      </c>
      <c r="H21" s="63"/>
      <c r="I21" s="64"/>
    </row>
    <row r="22" spans="1:9" ht="75.599999999999994" customHeight="1" x14ac:dyDescent="0.25">
      <c r="A22" s="21">
        <v>16</v>
      </c>
      <c r="B22" s="72" t="s">
        <v>44</v>
      </c>
      <c r="C22" s="60"/>
      <c r="D22" s="60"/>
      <c r="E22" s="60"/>
      <c r="F22" s="61" t="s">
        <v>17</v>
      </c>
      <c r="G22" s="62">
        <v>100</v>
      </c>
      <c r="H22" s="63"/>
      <c r="I22" s="64"/>
    </row>
    <row r="23" spans="1:9" ht="75" customHeight="1" x14ac:dyDescent="0.25">
      <c r="A23" s="21">
        <v>17</v>
      </c>
      <c r="B23" s="72" t="s">
        <v>45</v>
      </c>
      <c r="C23" s="60"/>
      <c r="D23" s="60"/>
      <c r="E23" s="60"/>
      <c r="F23" s="61" t="s">
        <v>17</v>
      </c>
      <c r="G23" s="62">
        <v>100</v>
      </c>
      <c r="H23" s="63"/>
      <c r="I23" s="64"/>
    </row>
    <row r="24" spans="1:9" ht="97.8" customHeight="1" x14ac:dyDescent="0.25">
      <c r="A24" s="21">
        <v>18</v>
      </c>
      <c r="B24" s="72" t="s">
        <v>46</v>
      </c>
      <c r="C24" s="60"/>
      <c r="D24" s="60"/>
      <c r="E24" s="60"/>
      <c r="F24" s="61" t="s">
        <v>17</v>
      </c>
      <c r="G24" s="62">
        <v>400</v>
      </c>
      <c r="H24" s="63"/>
      <c r="I24" s="64"/>
    </row>
    <row r="25" spans="1:9" ht="97.8" customHeight="1" x14ac:dyDescent="0.25">
      <c r="A25" s="21"/>
      <c r="B25" s="72" t="s">
        <v>104</v>
      </c>
      <c r="C25" s="60"/>
      <c r="D25" s="60"/>
      <c r="E25" s="60"/>
      <c r="F25" s="61" t="s">
        <v>20</v>
      </c>
      <c r="G25" s="62">
        <v>400</v>
      </c>
      <c r="H25" s="63"/>
      <c r="I25" s="64"/>
    </row>
    <row r="26" spans="1:9" ht="97.8" customHeight="1" x14ac:dyDescent="0.25">
      <c r="A26" s="21"/>
      <c r="B26" s="72" t="s">
        <v>105</v>
      </c>
      <c r="C26" s="60"/>
      <c r="D26" s="60"/>
      <c r="E26" s="60"/>
      <c r="F26" s="61" t="s">
        <v>20</v>
      </c>
      <c r="G26" s="62">
        <v>400</v>
      </c>
      <c r="H26" s="63"/>
      <c r="I26" s="64"/>
    </row>
    <row r="27" spans="1:9" ht="97.8" customHeight="1" x14ac:dyDescent="0.25">
      <c r="A27" s="21">
        <v>19</v>
      </c>
      <c r="B27" s="72" t="s">
        <v>47</v>
      </c>
      <c r="C27" s="60"/>
      <c r="D27" s="60"/>
      <c r="E27" s="60"/>
      <c r="F27" s="61" t="s">
        <v>17</v>
      </c>
      <c r="G27" s="62">
        <v>600</v>
      </c>
      <c r="H27" s="63"/>
      <c r="I27" s="64"/>
    </row>
    <row r="28" spans="1:9" ht="54.6" customHeight="1" x14ac:dyDescent="0.25">
      <c r="A28" s="21">
        <v>20</v>
      </c>
      <c r="B28" s="72" t="s">
        <v>11</v>
      </c>
      <c r="C28" s="60"/>
      <c r="D28" s="60"/>
      <c r="E28" s="60"/>
      <c r="F28" s="61" t="s">
        <v>20</v>
      </c>
      <c r="G28" s="62">
        <v>500</v>
      </c>
      <c r="H28" s="63"/>
      <c r="I28" s="64"/>
    </row>
    <row r="29" spans="1:9" ht="48.6" customHeight="1" x14ac:dyDescent="0.25">
      <c r="A29" s="21">
        <v>21</v>
      </c>
      <c r="B29" s="69" t="s">
        <v>14</v>
      </c>
      <c r="C29" s="60"/>
      <c r="D29" s="60"/>
      <c r="E29" s="60"/>
      <c r="F29" s="61" t="s">
        <v>17</v>
      </c>
      <c r="G29" s="62">
        <v>600</v>
      </c>
      <c r="H29" s="63"/>
      <c r="I29" s="64"/>
    </row>
    <row r="30" spans="1:9" ht="26.4" x14ac:dyDescent="0.25">
      <c r="A30" s="21">
        <v>22</v>
      </c>
      <c r="B30" s="69" t="s">
        <v>13</v>
      </c>
      <c r="C30" s="60"/>
      <c r="D30" s="60"/>
      <c r="E30" s="60"/>
      <c r="F30" s="61" t="s">
        <v>20</v>
      </c>
      <c r="G30" s="62">
        <v>60</v>
      </c>
      <c r="H30" s="63"/>
      <c r="I30" s="64"/>
    </row>
    <row r="31" spans="1:9" x14ac:dyDescent="0.25">
      <c r="A31" s="21"/>
      <c r="B31" s="69" t="s">
        <v>106</v>
      </c>
      <c r="C31" s="60"/>
      <c r="D31" s="60"/>
      <c r="E31" s="60"/>
      <c r="F31" s="61" t="s">
        <v>20</v>
      </c>
      <c r="G31" s="62">
        <v>120</v>
      </c>
      <c r="H31" s="63"/>
      <c r="I31" s="64"/>
    </row>
    <row r="32" spans="1:9" ht="26.4" x14ac:dyDescent="0.25">
      <c r="A32" s="21"/>
      <c r="B32" s="69" t="s">
        <v>107</v>
      </c>
      <c r="C32" s="60"/>
      <c r="D32" s="60"/>
      <c r="E32" s="60"/>
      <c r="F32" s="61" t="s">
        <v>20</v>
      </c>
      <c r="G32" s="62">
        <v>100</v>
      </c>
      <c r="H32" s="63"/>
      <c r="I32" s="64"/>
    </row>
    <row r="33" spans="1:9" ht="111.6" customHeight="1" x14ac:dyDescent="0.25">
      <c r="A33" s="21">
        <v>23</v>
      </c>
      <c r="B33" s="69" t="s">
        <v>48</v>
      </c>
      <c r="C33" s="60"/>
      <c r="D33" s="60"/>
      <c r="E33" s="60"/>
      <c r="F33" s="61" t="s">
        <v>20</v>
      </c>
      <c r="G33" s="62">
        <v>300</v>
      </c>
      <c r="H33" s="63"/>
      <c r="I33" s="64"/>
    </row>
    <row r="34" spans="1:9" x14ac:dyDescent="0.25">
      <c r="A34" s="21">
        <v>24</v>
      </c>
      <c r="B34" s="69" t="s">
        <v>33</v>
      </c>
      <c r="C34" s="60"/>
      <c r="D34" s="60"/>
      <c r="E34" s="60"/>
      <c r="F34" s="61" t="s">
        <v>17</v>
      </c>
      <c r="G34" s="62">
        <v>130</v>
      </c>
      <c r="H34" s="63"/>
      <c r="I34" s="64"/>
    </row>
    <row r="35" spans="1:9" ht="146.4" customHeight="1" x14ac:dyDescent="0.25">
      <c r="A35" s="21">
        <v>25</v>
      </c>
      <c r="B35" s="69" t="s">
        <v>28</v>
      </c>
      <c r="C35" s="60"/>
      <c r="D35" s="60"/>
      <c r="E35" s="60"/>
      <c r="F35" s="61" t="s">
        <v>17</v>
      </c>
      <c r="G35" s="62">
        <v>10000</v>
      </c>
      <c r="H35" s="63"/>
      <c r="I35" s="64"/>
    </row>
    <row r="36" spans="1:9" ht="149.4" customHeight="1" x14ac:dyDescent="0.25">
      <c r="A36" s="21">
        <v>26</v>
      </c>
      <c r="B36" s="69" t="s">
        <v>29</v>
      </c>
      <c r="C36" s="60"/>
      <c r="D36" s="60"/>
      <c r="E36" s="60"/>
      <c r="F36" s="61" t="s">
        <v>17</v>
      </c>
      <c r="G36" s="62">
        <v>10000</v>
      </c>
      <c r="H36" s="63"/>
      <c r="I36" s="64"/>
    </row>
    <row r="37" spans="1:9" ht="148.19999999999999" customHeight="1" x14ac:dyDescent="0.25">
      <c r="A37" s="21">
        <v>27</v>
      </c>
      <c r="B37" s="69" t="s">
        <v>30</v>
      </c>
      <c r="C37" s="60"/>
      <c r="D37" s="60"/>
      <c r="E37" s="60"/>
      <c r="F37" s="61" t="s">
        <v>17</v>
      </c>
      <c r="G37" s="62">
        <v>1000</v>
      </c>
      <c r="H37" s="63"/>
      <c r="I37" s="64"/>
    </row>
    <row r="38" spans="1:9" ht="148.80000000000001" customHeight="1" x14ac:dyDescent="0.25">
      <c r="A38" s="21">
        <v>28</v>
      </c>
      <c r="B38" s="69" t="s">
        <v>31</v>
      </c>
      <c r="C38" s="60"/>
      <c r="D38" s="60"/>
      <c r="E38" s="60"/>
      <c r="F38" s="61" t="s">
        <v>17</v>
      </c>
      <c r="G38" s="62">
        <v>100</v>
      </c>
      <c r="H38" s="63"/>
      <c r="I38" s="64"/>
    </row>
    <row r="39" spans="1:9" ht="150.6" customHeight="1" x14ac:dyDescent="0.25">
      <c r="A39" s="21">
        <v>29</v>
      </c>
      <c r="B39" s="69" t="s">
        <v>32</v>
      </c>
      <c r="C39" s="60"/>
      <c r="D39" s="60"/>
      <c r="E39" s="60"/>
      <c r="F39" s="61" t="s">
        <v>17</v>
      </c>
      <c r="G39" s="62">
        <v>2000</v>
      </c>
      <c r="H39" s="63"/>
      <c r="I39" s="64"/>
    </row>
    <row r="40" spans="1:9" ht="151.80000000000001" customHeight="1" x14ac:dyDescent="0.25">
      <c r="A40" s="21">
        <v>30</v>
      </c>
      <c r="B40" s="69" t="s">
        <v>2</v>
      </c>
      <c r="C40" s="60"/>
      <c r="D40" s="60"/>
      <c r="E40" s="60"/>
      <c r="F40" s="61" t="s">
        <v>17</v>
      </c>
      <c r="G40" s="62">
        <v>400</v>
      </c>
      <c r="H40" s="63"/>
      <c r="I40" s="64"/>
    </row>
    <row r="41" spans="1:9" ht="115.2" customHeight="1" x14ac:dyDescent="0.25">
      <c r="A41" s="21">
        <v>31</v>
      </c>
      <c r="B41" s="69" t="s">
        <v>24</v>
      </c>
      <c r="C41" s="60"/>
      <c r="D41" s="60"/>
      <c r="E41" s="60"/>
      <c r="F41" s="61" t="s">
        <v>17</v>
      </c>
      <c r="G41" s="62">
        <v>1500</v>
      </c>
      <c r="H41" s="63"/>
      <c r="I41" s="64"/>
    </row>
    <row r="42" spans="1:9" ht="110.4" customHeight="1" x14ac:dyDescent="0.25">
      <c r="A42" s="21">
        <v>32</v>
      </c>
      <c r="B42" s="69" t="s">
        <v>23</v>
      </c>
      <c r="C42" s="60"/>
      <c r="D42" s="60"/>
      <c r="E42" s="60"/>
      <c r="F42" s="61" t="s">
        <v>17</v>
      </c>
      <c r="G42" s="62">
        <v>7500</v>
      </c>
      <c r="H42" s="63"/>
      <c r="I42" s="64"/>
    </row>
    <row r="43" spans="1:9" ht="109.8" customHeight="1" x14ac:dyDescent="0.25">
      <c r="A43" s="21">
        <v>33</v>
      </c>
      <c r="B43" s="69" t="s">
        <v>22</v>
      </c>
      <c r="C43" s="60"/>
      <c r="D43" s="60"/>
      <c r="E43" s="60"/>
      <c r="F43" s="61" t="s">
        <v>17</v>
      </c>
      <c r="G43" s="62">
        <v>1500</v>
      </c>
      <c r="H43" s="63"/>
      <c r="I43" s="64"/>
    </row>
    <row r="44" spans="1:9" ht="111.6" customHeight="1" x14ac:dyDescent="0.25">
      <c r="A44" s="21">
        <v>34</v>
      </c>
      <c r="B44" s="69" t="s">
        <v>21</v>
      </c>
      <c r="C44" s="60"/>
      <c r="D44" s="60"/>
      <c r="E44" s="60"/>
      <c r="F44" s="61" t="s">
        <v>17</v>
      </c>
      <c r="G44" s="62">
        <v>500</v>
      </c>
      <c r="H44" s="63"/>
      <c r="I44" s="64"/>
    </row>
    <row r="45" spans="1:9" ht="87.6" customHeight="1" x14ac:dyDescent="0.25">
      <c r="A45" s="21">
        <v>35</v>
      </c>
      <c r="B45" s="70" t="s">
        <v>8</v>
      </c>
      <c r="C45" s="60"/>
      <c r="D45" s="60"/>
      <c r="E45" s="60"/>
      <c r="F45" s="61" t="s">
        <v>18</v>
      </c>
      <c r="G45" s="62">
        <v>50</v>
      </c>
      <c r="H45" s="63"/>
      <c r="I45" s="64"/>
    </row>
    <row r="46" spans="1:9" ht="71.400000000000006" customHeight="1" x14ac:dyDescent="0.25">
      <c r="A46" s="21">
        <v>36</v>
      </c>
      <c r="B46" s="70" t="s">
        <v>7</v>
      </c>
      <c r="C46" s="60"/>
      <c r="D46" s="60"/>
      <c r="E46" s="60"/>
      <c r="F46" s="61" t="s">
        <v>17</v>
      </c>
      <c r="G46" s="62">
        <v>40</v>
      </c>
      <c r="H46" s="65"/>
      <c r="I46" s="64"/>
    </row>
    <row r="47" spans="1:9" ht="39.6" x14ac:dyDescent="0.25">
      <c r="A47" s="21">
        <v>37</v>
      </c>
      <c r="B47" s="70" t="s">
        <v>1</v>
      </c>
      <c r="C47" s="60"/>
      <c r="D47" s="60"/>
      <c r="E47" s="60"/>
      <c r="F47" s="61" t="s">
        <v>17</v>
      </c>
      <c r="G47" s="62">
        <v>600</v>
      </c>
      <c r="H47" s="63"/>
      <c r="I47" s="64"/>
    </row>
    <row r="48" spans="1:9" ht="47.4" customHeight="1" x14ac:dyDescent="0.25">
      <c r="A48" s="21">
        <v>38</v>
      </c>
      <c r="B48" s="70" t="s">
        <v>0</v>
      </c>
      <c r="C48" s="60"/>
      <c r="D48" s="60"/>
      <c r="E48" s="60"/>
      <c r="F48" s="61" t="s">
        <v>18</v>
      </c>
      <c r="G48" s="62">
        <v>3500</v>
      </c>
      <c r="H48" s="63"/>
      <c r="I48" s="64"/>
    </row>
    <row r="49" spans="1:9" ht="46.8" customHeight="1" x14ac:dyDescent="0.25">
      <c r="A49" s="21">
        <v>39</v>
      </c>
      <c r="B49" s="69" t="s">
        <v>10</v>
      </c>
      <c r="C49" s="60"/>
      <c r="D49" s="60"/>
      <c r="E49" s="60"/>
      <c r="F49" s="61" t="s">
        <v>17</v>
      </c>
      <c r="G49" s="62">
        <v>1800</v>
      </c>
      <c r="H49" s="63"/>
      <c r="I49" s="64"/>
    </row>
    <row r="50" spans="1:9" ht="89.4" customHeight="1" x14ac:dyDescent="0.25">
      <c r="A50" s="21">
        <v>40</v>
      </c>
      <c r="B50" s="69" t="s">
        <v>52</v>
      </c>
      <c r="C50" s="60"/>
      <c r="D50" s="60"/>
      <c r="E50" s="60"/>
      <c r="F50" s="61" t="s">
        <v>19</v>
      </c>
      <c r="G50" s="62">
        <v>700</v>
      </c>
      <c r="H50" s="63"/>
      <c r="I50" s="64"/>
    </row>
    <row r="51" spans="1:9" ht="85.2" customHeight="1" x14ac:dyDescent="0.25">
      <c r="A51" s="21">
        <v>41</v>
      </c>
      <c r="B51" s="69" t="s">
        <v>49</v>
      </c>
      <c r="C51" s="60"/>
      <c r="D51" s="60"/>
      <c r="E51" s="60"/>
      <c r="F51" s="61" t="s">
        <v>19</v>
      </c>
      <c r="G51" s="62">
        <v>740</v>
      </c>
      <c r="H51" s="63"/>
      <c r="I51" s="64"/>
    </row>
    <row r="52" spans="1:9" ht="66" x14ac:dyDescent="0.25">
      <c r="A52" s="21">
        <v>42</v>
      </c>
      <c r="B52" s="69" t="s">
        <v>50</v>
      </c>
      <c r="C52" s="60"/>
      <c r="D52" s="60"/>
      <c r="E52" s="60"/>
      <c r="F52" s="61" t="s">
        <v>19</v>
      </c>
      <c r="G52" s="62">
        <v>700</v>
      </c>
      <c r="H52" s="63"/>
      <c r="I52" s="64"/>
    </row>
    <row r="53" spans="1:9" ht="87.6" customHeight="1" x14ac:dyDescent="0.25">
      <c r="A53" s="21">
        <v>43</v>
      </c>
      <c r="B53" s="72" t="s">
        <v>51</v>
      </c>
      <c r="C53" s="60"/>
      <c r="D53" s="60"/>
      <c r="E53" s="60"/>
      <c r="F53" s="66" t="s">
        <v>19</v>
      </c>
      <c r="G53" s="67">
        <v>600</v>
      </c>
      <c r="H53" s="63"/>
      <c r="I53" s="64"/>
    </row>
    <row r="54" spans="1:9" ht="49.2" customHeight="1" x14ac:dyDescent="0.25">
      <c r="A54" s="21">
        <v>44</v>
      </c>
      <c r="B54" s="72" t="s">
        <v>53</v>
      </c>
      <c r="C54" s="60"/>
      <c r="D54" s="60"/>
      <c r="E54" s="60"/>
      <c r="F54" s="61" t="s">
        <v>17</v>
      </c>
      <c r="G54" s="62">
        <v>1460</v>
      </c>
      <c r="H54" s="63"/>
      <c r="I54" s="64"/>
    </row>
    <row r="55" spans="1:9" ht="232.2" customHeight="1" x14ac:dyDescent="0.25">
      <c r="A55" s="21">
        <v>45</v>
      </c>
      <c r="B55" s="69" t="s">
        <v>34</v>
      </c>
      <c r="C55" s="60"/>
      <c r="D55" s="60"/>
      <c r="E55" s="60"/>
      <c r="F55" s="61" t="s">
        <v>17</v>
      </c>
      <c r="G55" s="62">
        <v>1400</v>
      </c>
      <c r="H55" s="63"/>
      <c r="I55" s="64"/>
    </row>
    <row r="56" spans="1:9" ht="148.80000000000001" customHeight="1" x14ac:dyDescent="0.25">
      <c r="A56" s="21">
        <v>46</v>
      </c>
      <c r="B56" s="69" t="s">
        <v>27</v>
      </c>
      <c r="C56" s="60"/>
      <c r="D56" s="60"/>
      <c r="E56" s="60"/>
      <c r="F56" s="61" t="s">
        <v>17</v>
      </c>
      <c r="G56" s="62">
        <v>100</v>
      </c>
      <c r="H56" s="63"/>
      <c r="I56" s="64"/>
    </row>
    <row r="57" spans="1:9" ht="26.4" x14ac:dyDescent="0.25">
      <c r="A57" s="21">
        <v>48</v>
      </c>
      <c r="B57" s="69" t="s">
        <v>9</v>
      </c>
      <c r="C57" s="60"/>
      <c r="D57" s="60"/>
      <c r="E57" s="60"/>
      <c r="F57" s="61" t="s">
        <v>19</v>
      </c>
      <c r="G57" s="62">
        <v>20</v>
      </c>
      <c r="H57" s="63"/>
      <c r="I57" s="64"/>
    </row>
    <row r="58" spans="1:9" ht="99" customHeight="1" x14ac:dyDescent="0.25">
      <c r="A58" s="21">
        <v>49</v>
      </c>
      <c r="B58" s="69" t="s">
        <v>35</v>
      </c>
      <c r="C58" s="60"/>
      <c r="D58" s="60"/>
      <c r="E58" s="60"/>
      <c r="F58" s="61" t="s">
        <v>20</v>
      </c>
      <c r="G58" s="62">
        <v>400</v>
      </c>
      <c r="H58" s="63"/>
      <c r="I58" s="64"/>
    </row>
    <row r="59" spans="1:9" ht="58.2" customHeight="1" x14ac:dyDescent="0.25">
      <c r="A59" s="21">
        <v>50</v>
      </c>
      <c r="B59" s="69" t="s">
        <v>54</v>
      </c>
      <c r="C59" s="60"/>
      <c r="D59" s="60"/>
      <c r="E59" s="60"/>
      <c r="F59" s="61" t="s">
        <v>17</v>
      </c>
      <c r="G59" s="62">
        <v>10</v>
      </c>
      <c r="H59" s="63"/>
      <c r="I59" s="64"/>
    </row>
    <row r="60" spans="1:9" ht="65.400000000000006" customHeight="1" x14ac:dyDescent="0.25">
      <c r="A60" s="21">
        <v>51</v>
      </c>
      <c r="B60" s="69" t="s">
        <v>55</v>
      </c>
      <c r="C60" s="60"/>
      <c r="D60" s="60"/>
      <c r="E60" s="60"/>
      <c r="F60" s="61" t="s">
        <v>17</v>
      </c>
      <c r="G60" s="62">
        <v>10</v>
      </c>
      <c r="H60" s="63"/>
      <c r="I60" s="64"/>
    </row>
    <row r="61" spans="1:9" ht="46.2" customHeight="1" x14ac:dyDescent="0.25">
      <c r="A61" s="21">
        <v>52</v>
      </c>
      <c r="B61" s="70" t="s">
        <v>79</v>
      </c>
      <c r="C61" s="60"/>
      <c r="D61" s="60"/>
      <c r="E61" s="60"/>
      <c r="F61" s="61" t="s">
        <v>18</v>
      </c>
      <c r="G61" s="62">
        <v>300</v>
      </c>
      <c r="H61" s="63"/>
      <c r="I61" s="64"/>
    </row>
    <row r="62" spans="1:9" ht="43.8" customHeight="1" x14ac:dyDescent="0.25">
      <c r="A62" s="21">
        <v>53</v>
      </c>
      <c r="B62" s="70" t="s">
        <v>78</v>
      </c>
      <c r="C62" s="60"/>
      <c r="D62" s="60"/>
      <c r="E62" s="60"/>
      <c r="F62" s="61" t="s">
        <v>20</v>
      </c>
      <c r="G62" s="62">
        <v>50</v>
      </c>
      <c r="H62" s="63"/>
      <c r="I62" s="64"/>
    </row>
    <row r="63" spans="1:9" ht="43.8" customHeight="1" x14ac:dyDescent="0.25">
      <c r="A63" s="21">
        <v>54</v>
      </c>
      <c r="B63" s="69" t="s">
        <v>25</v>
      </c>
      <c r="C63" s="60"/>
      <c r="D63" s="60"/>
      <c r="E63" s="60"/>
      <c r="F63" s="61" t="s">
        <v>17</v>
      </c>
      <c r="G63" s="62">
        <v>200</v>
      </c>
      <c r="H63" s="63"/>
      <c r="I63" s="64"/>
    </row>
    <row r="64" spans="1:9" x14ac:dyDescent="0.25">
      <c r="A64" s="21">
        <v>55</v>
      </c>
      <c r="B64" s="69" t="s">
        <v>15</v>
      </c>
      <c r="C64" s="60"/>
      <c r="D64" s="60"/>
      <c r="E64" s="60"/>
      <c r="F64" s="61" t="s">
        <v>17</v>
      </c>
      <c r="G64" s="62">
        <v>10</v>
      </c>
      <c r="H64" s="63"/>
      <c r="I64" s="64"/>
    </row>
    <row r="65" spans="1:9" ht="122.4" customHeight="1" x14ac:dyDescent="0.25">
      <c r="A65" s="21">
        <v>56</v>
      </c>
      <c r="B65" s="69" t="s">
        <v>56</v>
      </c>
      <c r="C65" s="60"/>
      <c r="D65" s="60"/>
      <c r="E65" s="60"/>
      <c r="F65" s="61" t="s">
        <v>16</v>
      </c>
      <c r="G65" s="62">
        <v>50</v>
      </c>
      <c r="H65" s="63"/>
      <c r="I65" s="64"/>
    </row>
    <row r="66" spans="1:9" ht="66" x14ac:dyDescent="0.25">
      <c r="A66" s="21">
        <v>57</v>
      </c>
      <c r="B66" s="69" t="s">
        <v>112</v>
      </c>
      <c r="C66" s="60"/>
      <c r="D66" s="60"/>
      <c r="E66" s="60"/>
      <c r="F66" s="68" t="s">
        <v>17</v>
      </c>
      <c r="G66" s="62">
        <v>40000</v>
      </c>
      <c r="H66" s="63"/>
      <c r="I66" s="64"/>
    </row>
    <row r="67" spans="1:9" ht="66" x14ac:dyDescent="0.25">
      <c r="A67" s="21">
        <v>58</v>
      </c>
      <c r="B67" s="69" t="s">
        <v>113</v>
      </c>
      <c r="C67" s="60"/>
      <c r="D67" s="60"/>
      <c r="E67" s="60"/>
      <c r="F67" s="68" t="s">
        <v>17</v>
      </c>
      <c r="G67" s="62">
        <v>100</v>
      </c>
      <c r="H67" s="63"/>
      <c r="I67" s="64"/>
    </row>
    <row r="68" spans="1:9" ht="118.8" x14ac:dyDescent="0.25">
      <c r="A68" s="21"/>
      <c r="B68" s="69" t="s">
        <v>108</v>
      </c>
      <c r="C68" s="60"/>
      <c r="D68" s="60"/>
      <c r="E68" s="60"/>
      <c r="F68" s="68" t="s">
        <v>20</v>
      </c>
      <c r="G68" s="62">
        <v>20000</v>
      </c>
      <c r="H68" s="63"/>
      <c r="I68" s="64"/>
    </row>
    <row r="69" spans="1:9" ht="66" x14ac:dyDescent="0.25">
      <c r="A69" s="21">
        <v>59</v>
      </c>
      <c r="B69" s="69" t="s">
        <v>114</v>
      </c>
      <c r="C69" s="60"/>
      <c r="D69" s="60"/>
      <c r="E69" s="60"/>
      <c r="F69" s="68" t="s">
        <v>17</v>
      </c>
      <c r="G69" s="62">
        <v>100</v>
      </c>
      <c r="H69" s="63"/>
      <c r="I69" s="64"/>
    </row>
    <row r="70" spans="1:9" ht="66" x14ac:dyDescent="0.25">
      <c r="A70" s="21">
        <v>60</v>
      </c>
      <c r="B70" s="69" t="s">
        <v>115</v>
      </c>
      <c r="C70" s="60"/>
      <c r="D70" s="60"/>
      <c r="E70" s="60"/>
      <c r="F70" s="68" t="s">
        <v>20</v>
      </c>
      <c r="G70" s="62">
        <v>3000</v>
      </c>
      <c r="H70" s="63"/>
      <c r="I70" s="64"/>
    </row>
    <row r="71" spans="1:9" ht="66" x14ac:dyDescent="0.25">
      <c r="A71" s="21">
        <v>61</v>
      </c>
      <c r="B71" s="69" t="s">
        <v>116</v>
      </c>
      <c r="C71" s="60"/>
      <c r="D71" s="60"/>
      <c r="E71" s="60"/>
      <c r="F71" s="68" t="s">
        <v>17</v>
      </c>
      <c r="G71" s="62">
        <v>2000</v>
      </c>
      <c r="H71" s="63"/>
      <c r="I71" s="64"/>
    </row>
    <row r="72" spans="1:9" x14ac:dyDescent="0.25">
      <c r="B72" s="58"/>
      <c r="C72" s="58"/>
      <c r="D72" s="58"/>
      <c r="E72" s="58"/>
      <c r="F72" s="58"/>
      <c r="G72" s="58"/>
      <c r="H72" s="75" t="s">
        <v>119</v>
      </c>
      <c r="I72" s="64"/>
    </row>
    <row r="77" spans="1:9" x14ac:dyDescent="0.25">
      <c r="E77" t="s">
        <v>109</v>
      </c>
    </row>
    <row r="78" spans="1:9" x14ac:dyDescent="0.25">
      <c r="E78" t="s">
        <v>110</v>
      </c>
    </row>
  </sheetData>
  <mergeCells count="6"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99" orientation="landscape" r:id="rId1"/>
  <headerFooter>
    <oddHeader>&amp;CSPZOZEPII/23/25/12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wnowak</cp:lastModifiedBy>
  <cp:lastPrinted>2012-09-28T07:06:58Z</cp:lastPrinted>
  <dcterms:created xsi:type="dcterms:W3CDTF">2003-10-30T11:51:42Z</dcterms:created>
  <dcterms:modified xsi:type="dcterms:W3CDTF">2012-10-01T11:01:23Z</dcterms:modified>
</cp:coreProperties>
</file>